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ADMINISTRACIÓN" sheetId="2" r:id="rId1"/>
    <sheet name="PRESUPUESTO" sheetId="1" r:id="rId2"/>
  </sheets>
  <definedNames>
    <definedName name="_xlnm.Print_Area" localSheetId="0">ADMINISTRACIÓN!$A$1:$C$34</definedName>
    <definedName name="_xlnm.Print_Area" localSheetId="1">PRESUPUESTO!$A$1:$H$32</definedName>
  </definedNames>
  <calcPr calcId="152511"/>
</workbook>
</file>

<file path=xl/calcChain.xml><?xml version="1.0" encoding="utf-8"?>
<calcChain xmlns="http://schemas.openxmlformats.org/spreadsheetml/2006/main">
  <c r="C8" i="2" l="1"/>
  <c r="C20" i="2"/>
  <c r="C22" i="2" s="1"/>
  <c r="H22" i="1" l="1"/>
  <c r="H23" i="1" l="1"/>
  <c r="H24" i="1" s="1"/>
</calcChain>
</file>

<file path=xl/sharedStrings.xml><?xml version="1.0" encoding="utf-8"?>
<sst xmlns="http://schemas.openxmlformats.org/spreadsheetml/2006/main" count="92" uniqueCount="77">
  <si>
    <t>IMPLEMENTACIÓN PROTOCOLO DE BIOSEGURIDAD PARA MITIGAR Y CONTROLAR LA PANDEMIA DEL CORONAVIRUS –COVID -19</t>
  </si>
  <si>
    <t>DESCRIPCIÓN</t>
  </si>
  <si>
    <t>UNIDAD</t>
  </si>
  <si>
    <t>CANTIDAD MENSUAL</t>
  </si>
  <si>
    <t>No MESES</t>
  </si>
  <si>
    <t>VR. PARCIAL</t>
  </si>
  <si>
    <t>VR. TOTAL</t>
  </si>
  <si>
    <t>ITEM</t>
  </si>
  <si>
    <t xml:space="preserve"> ADECUACIÓN DE AREAS </t>
  </si>
  <si>
    <t>1.1</t>
  </si>
  <si>
    <t>1.2</t>
  </si>
  <si>
    <t>Und</t>
  </si>
  <si>
    <t>Subtotal</t>
  </si>
  <si>
    <t>INSUMOS</t>
  </si>
  <si>
    <t>2.1</t>
  </si>
  <si>
    <t>Lt</t>
  </si>
  <si>
    <t>Toallas de papel desechables para manos</t>
  </si>
  <si>
    <t>Paquete x150 und</t>
  </si>
  <si>
    <t>3.</t>
  </si>
  <si>
    <t>DOTACIÓN DE PERSONAL</t>
  </si>
  <si>
    <t>2.3</t>
  </si>
  <si>
    <t>2.4</t>
  </si>
  <si>
    <t>2.5</t>
  </si>
  <si>
    <t>2.6</t>
  </si>
  <si>
    <t>3.1</t>
  </si>
  <si>
    <t>3.2</t>
  </si>
  <si>
    <t>ING. NANCY AMANDA RAMOS ORDOÑEZ</t>
  </si>
  <si>
    <t>CONTRATISTA</t>
  </si>
  <si>
    <t>ADMINISTRACION - BIOSEGURIDAD</t>
  </si>
  <si>
    <t>DESCRIPCION</t>
  </si>
  <si>
    <t>PORCENTAJE</t>
  </si>
  <si>
    <t>SUBTOTAL ADMINISTRACIÓN, IMPUESTOS Y LEGALIZACIÓN:</t>
  </si>
  <si>
    <t>PORCENTAJE ADMINISTRACIÓN :</t>
  </si>
  <si>
    <t>Impuestos y Legalización (Estimación Obra)</t>
  </si>
  <si>
    <t>Impuesto de Seguridad Ciudadana:</t>
  </si>
  <si>
    <t>Cuatro por Mil:</t>
  </si>
  <si>
    <t>ICA</t>
  </si>
  <si>
    <t>Estampilla Pro-Desarrollo:</t>
  </si>
  <si>
    <t>Estampilla Pro-Cultura:</t>
  </si>
  <si>
    <t>Estampilla Universidad de Nariño</t>
  </si>
  <si>
    <t>FIC:</t>
  </si>
  <si>
    <t>Pólizas</t>
  </si>
  <si>
    <t>Retención en la Fuente:</t>
  </si>
  <si>
    <t>2.2</t>
  </si>
  <si>
    <t>2.7</t>
  </si>
  <si>
    <t>2.8</t>
  </si>
  <si>
    <t>2.9</t>
  </si>
  <si>
    <t>2.10</t>
  </si>
  <si>
    <t>Gastos de Administración Bioseguridad</t>
  </si>
  <si>
    <t>Estampilla adulto mayor</t>
  </si>
  <si>
    <t>0.5%</t>
  </si>
  <si>
    <t>RENDIMIENTO</t>
  </si>
  <si>
    <t>UND</t>
  </si>
  <si>
    <t>SUBTOTAL</t>
  </si>
  <si>
    <t>Litro</t>
  </si>
  <si>
    <t xml:space="preserve">Antiséptico 70%. Ingrediente activo alcohol etílico potabilizado al 96%. Debe contar con registro INVIMA, de uso externo para desinfección de personal, ropa y elementos al ingreso y salida de la obra </t>
  </si>
  <si>
    <t>Hipoclorito de sodio de uso domestico  (Hipoclorito de sodio al 5%(NaOCl), solución acuosa, libre de partículas, de control bacteriológico y microbiológico) , para limpieza de superficies y herramientas en una solución 1:10</t>
  </si>
  <si>
    <t>0,006 Litro/personas/por desinfección - 2 procesos diarios</t>
  </si>
  <si>
    <t>TOTAL  COSTO DIRECTO</t>
  </si>
  <si>
    <t>MANTENIMIENTO DE LA SEDE ADMINISTRATIVA DE LA EMPRESA SOCIAL DEL ESTADO PASTO SALUD E.S.E</t>
  </si>
  <si>
    <t>SEBASTIAN GRANJA ORDOÑEZ</t>
  </si>
  <si>
    <t>JEFE OFINA ASESORA DE PLANEACÓN</t>
  </si>
  <si>
    <t>Maual personal  instructivo de protocolo de lavado de manos (OMS),   protocolo de ingreso de areas, uso de EPP y  limpieza y desinfección áreas de trabajo y herramientas</t>
  </si>
  <si>
    <t>2 unidad por mes por persona</t>
  </si>
  <si>
    <t>4 toallas diarias/ persona</t>
  </si>
  <si>
    <t>MANTENIMIENTO PREVENTIVO, CORRECTIVO Y FORTUITOS DE LA INFRAESTRUCTURA HOSPITALARIA DE LA RED DE PRESTACIÓN DE SERVICIOS Y SEDE ADMINISTRATIVA DE LA EMPRESA SOCIAL DEL ESTADO PASTO SALUD E.S.E. -  PERIODO  MARZO-DICIEMBRE- 2022</t>
  </si>
  <si>
    <t xml:space="preserve">Bomba manual fumigadora para alcohol </t>
  </si>
  <si>
    <t>1.3</t>
  </si>
  <si>
    <t>Bomba manual fumigadora para hipoclorito</t>
  </si>
  <si>
    <t>0,025 Litros diarios/persona</t>
  </si>
  <si>
    <t>Tapabocas N-95 ( especificaciones de  la Resolución 0666 del 24 de abril de 2020, Resolución 223 del 25 de febrero de 2021 y Resolución 777 del 2 de junio del 2021 del Ministerio de Salud y Protección Social)</t>
  </si>
  <si>
    <t>Tapabocas quirurgico 3 capas ( especificaciones de  la Resolución 0666 del 24 de abril de 2020, Resolución 223 del 25 de febrero de 2021 y Resolución 777 del 2 de junio del 2021 del Ministerio de Salud y Protección Social)</t>
  </si>
  <si>
    <t>30 unidades por mes por persona</t>
  </si>
  <si>
    <t>Estampilla pro-deporte</t>
  </si>
  <si>
    <t>2.11</t>
  </si>
  <si>
    <t>%ADMINISTRACION - BIOSEGURIDAD 17,35%</t>
  </si>
  <si>
    <t>NOTA:  LAS SEDES CUENTAN CON LAVAMANOS Y JABÓN LIQUIDO PARA CUMPLIR CON EL PROTOCOLO DE LAVADO DE 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</si>
</sst>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8"/>
      <name val="Century Gothic"/>
      <family val="2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10" fontId="9" fillId="0" borderId="1" xfId="2" applyNumberFormat="1" applyFont="1" applyBorder="1" applyAlignment="1">
      <alignment horizontal="center"/>
    </xf>
    <xf numFmtId="0" fontId="8" fillId="0" borderId="1" xfId="2" applyFont="1" applyFill="1" applyBorder="1" applyAlignment="1">
      <alignment horizontal="left"/>
    </xf>
    <xf numFmtId="10" fontId="8" fillId="2" borderId="1" xfId="2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10" fillId="0" borderId="1" xfId="0" applyFont="1" applyBorder="1"/>
    <xf numFmtId="0" fontId="8" fillId="0" borderId="1" xfId="2" applyFont="1" applyBorder="1" applyAlignment="1">
      <alignment horizontal="left"/>
    </xf>
    <xf numFmtId="0" fontId="8" fillId="2" borderId="1" xfId="2" applyFont="1" applyFill="1" applyBorder="1" applyAlignment="1">
      <alignment horizontal="left"/>
    </xf>
    <xf numFmtId="0" fontId="9" fillId="0" borderId="1" xfId="2" applyFont="1" applyBorder="1"/>
    <xf numFmtId="10" fontId="8" fillId="0" borderId="1" xfId="2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10" fontId="8" fillId="0" borderId="1" xfId="2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164" fontId="13" fillId="4" borderId="4" xfId="3" applyNumberFormat="1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vertical="center"/>
    </xf>
    <xf numFmtId="44" fontId="7" fillId="0" borderId="1" xfId="1" applyFont="1" applyBorder="1" applyAlignment="1">
      <alignment vertical="center"/>
    </xf>
    <xf numFmtId="44" fontId="7" fillId="4" borderId="1" xfId="1" applyFont="1" applyFill="1" applyBorder="1" applyAlignment="1">
      <alignment vertical="center"/>
    </xf>
    <xf numFmtId="44" fontId="7" fillId="0" borderId="1" xfId="1" applyFont="1" applyBorder="1"/>
    <xf numFmtId="0" fontId="7" fillId="0" borderId="0" xfId="0" applyFont="1" applyBorder="1" applyAlignment="1">
      <alignment horizontal="center"/>
    </xf>
    <xf numFmtId="44" fontId="7" fillId="0" borderId="0" xfId="1" applyFont="1" applyBorder="1"/>
    <xf numFmtId="0" fontId="14" fillId="0" borderId="0" xfId="0" applyFont="1"/>
    <xf numFmtId="0" fontId="7" fillId="0" borderId="0" xfId="0" applyFont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Millares 2" xfId="3"/>
    <cellStyle name="Moneda" xfId="1" builtinId="4"/>
    <cellStyle name="Normal" xfId="0" builtinId="0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1200150</xdr:colOff>
      <xdr:row>0</xdr:row>
      <xdr:rowOff>19050</xdr:rowOff>
    </xdr:from>
    <xdr:to>
      <xdr:col>1</xdr:col>
      <xdr:colOff>3095624</xdr:colOff>
      <xdr:row>0</xdr:row>
      <xdr:rowOff>809625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1609725" y="19050"/>
          <a:ext cx="1895474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229621</xdr:colOff>
      <xdr:row>0</xdr:row>
      <xdr:rowOff>51024</xdr:rowOff>
    </xdr:from>
    <xdr:to>
      <xdr:col>5</xdr:col>
      <xdr:colOff>84024</xdr:colOff>
      <xdr:row>1</xdr:row>
      <xdr:rowOff>16666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551340" y="51024"/>
          <a:ext cx="1895474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sqref="A1:C34"/>
    </sheetView>
  </sheetViews>
  <sheetFormatPr baseColWidth="10" defaultRowHeight="15" x14ac:dyDescent="0.25"/>
  <cols>
    <col min="1" max="1" width="6.140625" customWidth="1"/>
    <col min="2" max="2" width="54.28515625" customWidth="1"/>
    <col min="3" max="3" width="12.5703125" customWidth="1"/>
  </cols>
  <sheetData>
    <row r="1" spans="1:3" ht="70.5" customHeight="1" x14ac:dyDescent="0.25">
      <c r="A1" s="46"/>
      <c r="B1" s="47"/>
      <c r="C1" s="48"/>
    </row>
    <row r="2" spans="1:3" ht="50.25" customHeight="1" x14ac:dyDescent="0.25">
      <c r="A2" s="43" t="s">
        <v>59</v>
      </c>
      <c r="B2" s="43"/>
      <c r="C2" s="43"/>
    </row>
    <row r="3" spans="1:3" x14ac:dyDescent="0.25">
      <c r="A3" s="46"/>
      <c r="B3" s="47"/>
      <c r="C3" s="48"/>
    </row>
    <row r="4" spans="1:3" x14ac:dyDescent="0.25">
      <c r="A4" s="44" t="s">
        <v>28</v>
      </c>
      <c r="B4" s="44"/>
      <c r="C4" s="44"/>
    </row>
    <row r="5" spans="1:3" ht="15.75" customHeight="1" x14ac:dyDescent="0.25">
      <c r="A5" s="45"/>
      <c r="B5" s="45"/>
      <c r="C5" s="45"/>
    </row>
    <row r="6" spans="1:3" x14ac:dyDescent="0.25">
      <c r="A6" s="12" t="s">
        <v>7</v>
      </c>
      <c r="B6" s="6" t="s">
        <v>29</v>
      </c>
      <c r="C6" s="6" t="s">
        <v>30</v>
      </c>
    </row>
    <row r="7" spans="1:3" x14ac:dyDescent="0.25">
      <c r="A7" s="13">
        <v>1</v>
      </c>
      <c r="B7" s="8" t="s">
        <v>48</v>
      </c>
      <c r="C7" s="11">
        <v>0.02</v>
      </c>
    </row>
    <row r="8" spans="1:3" x14ac:dyDescent="0.25">
      <c r="A8" s="13">
        <v>2</v>
      </c>
      <c r="B8" s="4" t="s">
        <v>33</v>
      </c>
      <c r="C8" s="15">
        <f>SUM(C9:C19)</f>
        <v>0.1535</v>
      </c>
    </row>
    <row r="9" spans="1:3" x14ac:dyDescent="0.25">
      <c r="A9" s="13" t="s">
        <v>14</v>
      </c>
      <c r="B9" s="14" t="s">
        <v>34</v>
      </c>
      <c r="C9" s="3">
        <v>0.05</v>
      </c>
    </row>
    <row r="10" spans="1:3" x14ac:dyDescent="0.25">
      <c r="A10" s="13" t="s">
        <v>43</v>
      </c>
      <c r="B10" s="14" t="s">
        <v>35</v>
      </c>
      <c r="C10" s="3">
        <v>4.0000000000000001E-3</v>
      </c>
    </row>
    <row r="11" spans="1:3" x14ac:dyDescent="0.25">
      <c r="A11" s="13" t="s">
        <v>20</v>
      </c>
      <c r="B11" s="14" t="s">
        <v>36</v>
      </c>
      <c r="C11" s="3">
        <v>6.0000000000000001E-3</v>
      </c>
    </row>
    <row r="12" spans="1:3" x14ac:dyDescent="0.25">
      <c r="A12" s="13" t="s">
        <v>21</v>
      </c>
      <c r="B12" s="14" t="s">
        <v>37</v>
      </c>
      <c r="C12" s="3" t="s">
        <v>50</v>
      </c>
    </row>
    <row r="13" spans="1:3" x14ac:dyDescent="0.25">
      <c r="A13" s="13" t="s">
        <v>22</v>
      </c>
      <c r="B13" s="14" t="s">
        <v>38</v>
      </c>
      <c r="C13" s="3">
        <v>0.02</v>
      </c>
    </row>
    <row r="14" spans="1:3" x14ac:dyDescent="0.25">
      <c r="A14" s="13" t="s">
        <v>23</v>
      </c>
      <c r="B14" s="14" t="s">
        <v>39</v>
      </c>
      <c r="C14" s="3">
        <v>5.0000000000000001E-3</v>
      </c>
    </row>
    <row r="15" spans="1:3" x14ac:dyDescent="0.25">
      <c r="A15" s="13" t="s">
        <v>44</v>
      </c>
      <c r="B15" s="14" t="s">
        <v>49</v>
      </c>
      <c r="C15" s="3">
        <v>0.03</v>
      </c>
    </row>
    <row r="16" spans="1:3" x14ac:dyDescent="0.25">
      <c r="A16" s="42" t="s">
        <v>45</v>
      </c>
      <c r="B16" s="14" t="s">
        <v>73</v>
      </c>
      <c r="C16" s="3">
        <v>0.01</v>
      </c>
    </row>
    <row r="17" spans="1:3" x14ac:dyDescent="0.25">
      <c r="A17" s="13" t="s">
        <v>46</v>
      </c>
      <c r="B17" s="14" t="s">
        <v>40</v>
      </c>
      <c r="C17" s="3">
        <v>2.5000000000000001E-3</v>
      </c>
    </row>
    <row r="18" spans="1:3" x14ac:dyDescent="0.25">
      <c r="A18" s="13" t="s">
        <v>47</v>
      </c>
      <c r="B18" s="14" t="s">
        <v>41</v>
      </c>
      <c r="C18" s="3">
        <v>6.0000000000000001E-3</v>
      </c>
    </row>
    <row r="19" spans="1:3" x14ac:dyDescent="0.25">
      <c r="A19" s="13" t="s">
        <v>74</v>
      </c>
      <c r="B19" s="14" t="s">
        <v>42</v>
      </c>
      <c r="C19" s="3">
        <v>0.02</v>
      </c>
    </row>
    <row r="20" spans="1:3" x14ac:dyDescent="0.25">
      <c r="A20" s="7"/>
      <c r="B20" s="9" t="s">
        <v>31</v>
      </c>
      <c r="C20" s="5">
        <f>C7+C8</f>
        <v>0.17349999999999999</v>
      </c>
    </row>
    <row r="21" spans="1:3" x14ac:dyDescent="0.25">
      <c r="A21" s="7"/>
      <c r="B21" s="10"/>
      <c r="C21" s="11"/>
    </row>
    <row r="22" spans="1:3" x14ac:dyDescent="0.25">
      <c r="A22" s="7"/>
      <c r="B22" s="6" t="s">
        <v>32</v>
      </c>
      <c r="C22" s="5">
        <f>C20</f>
        <v>0.17349999999999999</v>
      </c>
    </row>
    <row r="27" spans="1:3" x14ac:dyDescent="0.25">
      <c r="B27" s="36" t="s">
        <v>60</v>
      </c>
    </row>
    <row r="28" spans="1:3" x14ac:dyDescent="0.25">
      <c r="B28" s="36" t="s">
        <v>61</v>
      </c>
    </row>
    <row r="29" spans="1:3" x14ac:dyDescent="0.25">
      <c r="B29" s="36"/>
    </row>
    <row r="30" spans="1:3" x14ac:dyDescent="0.25">
      <c r="B30" s="36"/>
    </row>
    <row r="32" spans="1:3" x14ac:dyDescent="0.25">
      <c r="B32" s="36" t="s">
        <v>26</v>
      </c>
      <c r="C32" s="36"/>
    </row>
    <row r="33" spans="2:3" x14ac:dyDescent="0.25">
      <c r="B33" s="36" t="s">
        <v>27</v>
      </c>
      <c r="C33" s="36"/>
    </row>
    <row r="34" spans="2:3" x14ac:dyDescent="0.25">
      <c r="B34" s="1"/>
      <c r="C34" s="1"/>
    </row>
  </sheetData>
  <mergeCells count="5">
    <mergeCell ref="A2:C2"/>
    <mergeCell ref="A4:C4"/>
    <mergeCell ref="A5:C5"/>
    <mergeCell ref="A3:C3"/>
    <mergeCell ref="A1:C1"/>
  </mergeCells>
  <pageMargins left="1.3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0"/>
  <sheetViews>
    <sheetView tabSelected="1" topLeftCell="A19" zoomScale="112" zoomScaleNormal="112" workbookViewId="0">
      <selection activeCell="B30" sqref="B30:H31"/>
    </sheetView>
  </sheetViews>
  <sheetFormatPr baseColWidth="10" defaultColWidth="9.140625" defaultRowHeight="15" x14ac:dyDescent="0.25"/>
  <cols>
    <col min="1" max="1" width="6.28515625" customWidth="1"/>
    <col min="2" max="2" width="37.140625" customWidth="1"/>
    <col min="3" max="3" width="10" customWidth="1"/>
    <col min="4" max="4" width="11.5703125" customWidth="1"/>
    <col min="5" max="5" width="9" customWidth="1"/>
    <col min="6" max="6" width="9.85546875" customWidth="1"/>
    <col min="7" max="7" width="10.42578125" customWidth="1"/>
    <col min="8" max="8" width="16.5703125" customWidth="1"/>
  </cols>
  <sheetData>
    <row r="1" spans="1:15" ht="65.25" customHeight="1" x14ac:dyDescent="0.25">
      <c r="A1" s="52"/>
      <c r="B1" s="53"/>
      <c r="C1" s="53"/>
      <c r="D1" s="53"/>
      <c r="E1" s="53"/>
      <c r="F1" s="53"/>
      <c r="G1" s="53"/>
      <c r="H1" s="54"/>
    </row>
    <row r="2" spans="1:15" ht="44.25" customHeight="1" x14ac:dyDescent="0.25">
      <c r="A2" s="49" t="s">
        <v>65</v>
      </c>
      <c r="B2" s="50"/>
      <c r="C2" s="50"/>
      <c r="D2" s="50"/>
      <c r="E2" s="50"/>
      <c r="F2" s="50"/>
      <c r="G2" s="50"/>
      <c r="H2" s="51"/>
    </row>
    <row r="3" spans="1:15" ht="16.5" customHeight="1" x14ac:dyDescent="0.25">
      <c r="A3" s="43" t="s">
        <v>0</v>
      </c>
      <c r="B3" s="43"/>
      <c r="C3" s="43"/>
      <c r="D3" s="43"/>
      <c r="E3" s="43"/>
      <c r="F3" s="43"/>
      <c r="G3" s="43"/>
      <c r="H3" s="43"/>
      <c r="I3" s="2"/>
      <c r="J3" s="2"/>
      <c r="K3" s="2"/>
      <c r="L3" s="2"/>
      <c r="M3" s="2"/>
      <c r="N3" s="2"/>
      <c r="O3" s="2"/>
    </row>
    <row r="4" spans="1:15" ht="12.75" customHeight="1" x14ac:dyDescent="0.25">
      <c r="A4" s="70"/>
      <c r="B4" s="71"/>
      <c r="C4" s="71"/>
      <c r="D4" s="71"/>
      <c r="E4" s="71"/>
      <c r="F4" s="71"/>
      <c r="G4" s="71"/>
      <c r="H4" s="72"/>
      <c r="I4" s="2"/>
      <c r="J4" s="2"/>
      <c r="K4" s="2"/>
      <c r="L4" s="2"/>
      <c r="M4" s="2"/>
      <c r="N4" s="2"/>
      <c r="O4" s="2"/>
    </row>
    <row r="5" spans="1:15" ht="22.5" x14ac:dyDescent="0.25">
      <c r="A5" s="40" t="s">
        <v>7</v>
      </c>
      <c r="B5" s="40" t="s">
        <v>1</v>
      </c>
      <c r="C5" s="40" t="s">
        <v>2</v>
      </c>
      <c r="D5" s="40" t="s">
        <v>51</v>
      </c>
      <c r="E5" s="40" t="s">
        <v>3</v>
      </c>
      <c r="F5" s="40" t="s">
        <v>4</v>
      </c>
      <c r="G5" s="40" t="s">
        <v>5</v>
      </c>
      <c r="H5" s="40" t="s">
        <v>6</v>
      </c>
      <c r="I5" s="2"/>
      <c r="J5" s="2"/>
      <c r="K5" s="2"/>
      <c r="L5" s="2"/>
      <c r="M5" s="2"/>
      <c r="N5" s="2"/>
      <c r="O5" s="2"/>
    </row>
    <row r="6" spans="1:15" x14ac:dyDescent="0.25">
      <c r="A6" s="17">
        <v>1</v>
      </c>
      <c r="B6" s="58" t="s">
        <v>8</v>
      </c>
      <c r="C6" s="59"/>
      <c r="D6" s="59"/>
      <c r="E6" s="59"/>
      <c r="F6" s="59"/>
      <c r="G6" s="59"/>
      <c r="H6" s="60"/>
      <c r="I6" s="2"/>
      <c r="J6" s="2"/>
      <c r="K6" s="2"/>
      <c r="L6" s="2"/>
      <c r="M6" s="2"/>
      <c r="N6" s="2"/>
      <c r="O6" s="2"/>
    </row>
    <row r="7" spans="1:15" ht="55.5" customHeight="1" x14ac:dyDescent="0.25">
      <c r="A7" s="23" t="s">
        <v>9</v>
      </c>
      <c r="B7" s="24" t="s">
        <v>62</v>
      </c>
      <c r="C7" s="23" t="s">
        <v>52</v>
      </c>
      <c r="D7" s="23"/>
      <c r="E7" s="23">
        <v>12</v>
      </c>
      <c r="F7" s="23">
        <v>1</v>
      </c>
      <c r="G7" s="30"/>
      <c r="H7" s="30"/>
      <c r="I7" s="2"/>
      <c r="J7" s="2"/>
      <c r="K7" s="2"/>
      <c r="L7" s="2"/>
      <c r="M7" s="2"/>
      <c r="N7" s="2"/>
      <c r="O7" s="2"/>
    </row>
    <row r="8" spans="1:15" ht="18" customHeight="1" x14ac:dyDescent="0.25">
      <c r="A8" s="23" t="s">
        <v>10</v>
      </c>
      <c r="B8" s="25" t="s">
        <v>66</v>
      </c>
      <c r="C8" s="23" t="s">
        <v>52</v>
      </c>
      <c r="D8" s="23"/>
      <c r="E8" s="23">
        <v>12</v>
      </c>
      <c r="F8" s="23">
        <v>1</v>
      </c>
      <c r="G8" s="30"/>
      <c r="H8" s="30"/>
      <c r="I8" s="2"/>
      <c r="J8" s="2"/>
      <c r="K8" s="2"/>
      <c r="L8" s="2"/>
      <c r="M8" s="2"/>
      <c r="N8" s="2"/>
      <c r="O8" s="2"/>
    </row>
    <row r="9" spans="1:15" ht="19.5" customHeight="1" x14ac:dyDescent="0.25">
      <c r="A9" s="23" t="s">
        <v>67</v>
      </c>
      <c r="B9" s="25" t="s">
        <v>68</v>
      </c>
      <c r="C9" s="23" t="s">
        <v>52</v>
      </c>
      <c r="D9" s="23"/>
      <c r="E9" s="23">
        <v>10</v>
      </c>
      <c r="F9" s="23">
        <v>1</v>
      </c>
      <c r="G9" s="30"/>
      <c r="H9" s="30"/>
      <c r="I9" s="2"/>
      <c r="J9" s="2"/>
      <c r="K9" s="2"/>
      <c r="L9" s="2"/>
      <c r="M9" s="2"/>
      <c r="N9" s="2"/>
      <c r="O9" s="2"/>
    </row>
    <row r="10" spans="1:15" x14ac:dyDescent="0.25">
      <c r="A10" s="19"/>
      <c r="B10" s="20" t="s">
        <v>53</v>
      </c>
      <c r="C10" s="20"/>
      <c r="D10" s="20"/>
      <c r="E10" s="21"/>
      <c r="F10" s="21"/>
      <c r="G10" s="31"/>
      <c r="H10" s="31"/>
      <c r="I10" s="2"/>
      <c r="J10" s="2"/>
      <c r="K10" s="2"/>
      <c r="L10" s="2"/>
      <c r="M10" s="2"/>
      <c r="N10" s="2"/>
      <c r="O10" s="2"/>
    </row>
    <row r="11" spans="1:15" ht="24" x14ac:dyDescent="0.25">
      <c r="A11" s="16" t="s">
        <v>7</v>
      </c>
      <c r="B11" s="16" t="s">
        <v>1</v>
      </c>
      <c r="C11" s="16" t="s">
        <v>2</v>
      </c>
      <c r="D11" s="16" t="s">
        <v>51</v>
      </c>
      <c r="E11" s="16" t="s">
        <v>3</v>
      </c>
      <c r="F11" s="16" t="s">
        <v>4</v>
      </c>
      <c r="G11" s="16" t="s">
        <v>5</v>
      </c>
      <c r="H11" s="16" t="s">
        <v>6</v>
      </c>
      <c r="I11" s="2"/>
      <c r="J11" s="2"/>
      <c r="K11" s="2"/>
      <c r="L11" s="2"/>
      <c r="M11" s="2"/>
      <c r="N11" s="2"/>
      <c r="O11" s="2"/>
    </row>
    <row r="12" spans="1:15" x14ac:dyDescent="0.25">
      <c r="A12" s="26">
        <v>2</v>
      </c>
      <c r="B12" s="64" t="s">
        <v>13</v>
      </c>
      <c r="C12" s="65"/>
      <c r="D12" s="65"/>
      <c r="E12" s="65"/>
      <c r="F12" s="65"/>
      <c r="G12" s="65"/>
      <c r="H12" s="66"/>
      <c r="I12" s="2"/>
      <c r="J12" s="2"/>
      <c r="K12" s="2"/>
      <c r="L12" s="2"/>
      <c r="M12" s="2"/>
      <c r="N12" s="2"/>
      <c r="O12" s="2"/>
    </row>
    <row r="13" spans="1:15" ht="83.25" customHeight="1" x14ac:dyDescent="0.25">
      <c r="A13" s="23" t="s">
        <v>14</v>
      </c>
      <c r="B13" s="24" t="s">
        <v>55</v>
      </c>
      <c r="C13" s="23" t="s">
        <v>54</v>
      </c>
      <c r="D13" s="24" t="s">
        <v>57</v>
      </c>
      <c r="E13" s="23">
        <v>4.32</v>
      </c>
      <c r="F13" s="23">
        <v>10</v>
      </c>
      <c r="G13" s="30"/>
      <c r="H13" s="30"/>
      <c r="I13" s="2"/>
      <c r="J13" s="2"/>
      <c r="K13" s="2"/>
      <c r="L13" s="2"/>
      <c r="M13" s="2"/>
      <c r="N13" s="2"/>
      <c r="O13" s="2"/>
    </row>
    <row r="14" spans="1:15" ht="65.25" customHeight="1" x14ac:dyDescent="0.25">
      <c r="A14" s="23">
        <v>2.2000000000000002</v>
      </c>
      <c r="B14" s="24" t="s">
        <v>56</v>
      </c>
      <c r="C14" s="23" t="s">
        <v>15</v>
      </c>
      <c r="D14" s="24" t="s">
        <v>69</v>
      </c>
      <c r="E14" s="23">
        <v>7.5</v>
      </c>
      <c r="F14" s="23">
        <v>10</v>
      </c>
      <c r="G14" s="30"/>
      <c r="H14" s="30"/>
      <c r="I14" s="2"/>
      <c r="J14" s="2"/>
      <c r="K14" s="2"/>
      <c r="L14" s="2"/>
      <c r="M14" s="2"/>
      <c r="N14" s="2"/>
      <c r="O14" s="2"/>
    </row>
    <row r="15" spans="1:15" ht="38.25" customHeight="1" x14ac:dyDescent="0.25">
      <c r="A15" s="23">
        <v>2.2999999999999998</v>
      </c>
      <c r="B15" s="24" t="s">
        <v>16</v>
      </c>
      <c r="C15" s="41" t="s">
        <v>17</v>
      </c>
      <c r="D15" s="24" t="s">
        <v>64</v>
      </c>
      <c r="E15" s="23">
        <v>8</v>
      </c>
      <c r="F15" s="23">
        <v>10</v>
      </c>
      <c r="G15" s="30"/>
      <c r="H15" s="30"/>
      <c r="I15" s="2"/>
      <c r="J15" s="2"/>
      <c r="K15" s="2"/>
      <c r="L15" s="2"/>
      <c r="M15" s="2"/>
      <c r="N15" s="2"/>
      <c r="O15" s="2"/>
    </row>
    <row r="16" spans="1:15" x14ac:dyDescent="0.25">
      <c r="A16" s="23"/>
      <c r="B16" s="27" t="s">
        <v>12</v>
      </c>
      <c r="C16" s="27"/>
      <c r="D16" s="27"/>
      <c r="E16" s="28"/>
      <c r="F16" s="28"/>
      <c r="G16" s="32"/>
      <c r="H16" s="32"/>
      <c r="I16" s="2"/>
      <c r="J16" s="2"/>
      <c r="K16" s="2"/>
      <c r="L16" s="2"/>
      <c r="M16" s="2"/>
      <c r="N16" s="2"/>
      <c r="O16" s="2"/>
    </row>
    <row r="17" spans="1:15" x14ac:dyDescent="0.25">
      <c r="A17" s="22" t="s">
        <v>18</v>
      </c>
      <c r="B17" s="67" t="s">
        <v>19</v>
      </c>
      <c r="C17" s="68"/>
      <c r="D17" s="68"/>
      <c r="E17" s="68"/>
      <c r="F17" s="68"/>
      <c r="G17" s="68"/>
      <c r="H17" s="69"/>
      <c r="I17" s="2"/>
      <c r="J17" s="2"/>
      <c r="K17" s="2"/>
      <c r="L17" s="2"/>
      <c r="M17" s="2"/>
      <c r="N17" s="2"/>
      <c r="O17" s="2"/>
    </row>
    <row r="18" spans="1:15" ht="64.5" customHeight="1" x14ac:dyDescent="0.25">
      <c r="A18" s="23" t="s">
        <v>24</v>
      </c>
      <c r="B18" s="25" t="s">
        <v>71</v>
      </c>
      <c r="C18" s="23" t="s">
        <v>11</v>
      </c>
      <c r="D18" s="29" t="s">
        <v>72</v>
      </c>
      <c r="E18" s="23">
        <v>300</v>
      </c>
      <c r="F18" s="23">
        <v>10</v>
      </c>
      <c r="G18" s="30"/>
      <c r="H18" s="30"/>
      <c r="I18" s="2"/>
      <c r="J18" s="2"/>
      <c r="K18" s="2"/>
      <c r="L18" s="2"/>
      <c r="M18" s="2"/>
      <c r="N18" s="2"/>
      <c r="O18" s="2"/>
    </row>
    <row r="19" spans="1:15" ht="62.25" customHeight="1" x14ac:dyDescent="0.25">
      <c r="A19" s="23" t="s">
        <v>25</v>
      </c>
      <c r="B19" s="25" t="s">
        <v>70</v>
      </c>
      <c r="C19" s="23" t="s">
        <v>11</v>
      </c>
      <c r="D19" s="29" t="s">
        <v>63</v>
      </c>
      <c r="E19" s="23">
        <v>18</v>
      </c>
      <c r="F19" s="23">
        <v>10</v>
      </c>
      <c r="G19" s="30"/>
      <c r="H19" s="30"/>
      <c r="I19" s="2"/>
      <c r="J19" s="2"/>
      <c r="K19" s="2"/>
      <c r="L19" s="2"/>
      <c r="M19" s="2"/>
      <c r="N19" s="2"/>
      <c r="O19" s="2"/>
    </row>
    <row r="20" spans="1:15" x14ac:dyDescent="0.25">
      <c r="A20" s="18"/>
      <c r="B20" s="20" t="s">
        <v>53</v>
      </c>
      <c r="C20" s="21"/>
      <c r="D20" s="21"/>
      <c r="E20" s="21"/>
      <c r="F20" s="21"/>
      <c r="G20" s="31"/>
      <c r="H20" s="31"/>
      <c r="I20" s="2"/>
      <c r="J20" s="2"/>
      <c r="K20" s="2"/>
      <c r="L20" s="2"/>
      <c r="M20" s="2"/>
      <c r="N20" s="2"/>
      <c r="O20" s="2"/>
    </row>
    <row r="21" spans="1:15" x14ac:dyDescent="0.25">
      <c r="A21" s="61"/>
      <c r="B21" s="62"/>
      <c r="C21" s="62"/>
      <c r="D21" s="62"/>
      <c r="E21" s="62"/>
      <c r="F21" s="62"/>
      <c r="G21" s="62"/>
      <c r="H21" s="63"/>
      <c r="I21" s="2"/>
      <c r="J21" s="2"/>
      <c r="K21" s="2"/>
      <c r="L21" s="2"/>
      <c r="M21" s="2"/>
      <c r="N21" s="2"/>
      <c r="O21" s="2"/>
    </row>
    <row r="22" spans="1:15" x14ac:dyDescent="0.25">
      <c r="A22" s="55" t="s">
        <v>58</v>
      </c>
      <c r="B22" s="56"/>
      <c r="C22" s="56"/>
      <c r="D22" s="56"/>
      <c r="E22" s="56"/>
      <c r="F22" s="56"/>
      <c r="G22" s="57"/>
      <c r="H22" s="33">
        <f>SUM(H10+H16+H20)</f>
        <v>0</v>
      </c>
      <c r="I22" s="1"/>
      <c r="J22" s="1"/>
      <c r="K22" s="1"/>
      <c r="L22" s="1"/>
      <c r="M22" s="1"/>
    </row>
    <row r="23" spans="1:15" x14ac:dyDescent="0.25">
      <c r="A23" s="55" t="s">
        <v>75</v>
      </c>
      <c r="B23" s="56"/>
      <c r="C23" s="56"/>
      <c r="D23" s="56"/>
      <c r="E23" s="56"/>
      <c r="F23" s="56"/>
      <c r="G23" s="57"/>
      <c r="H23" s="33">
        <f>H22*0.1735</f>
        <v>0</v>
      </c>
      <c r="I23" s="1"/>
      <c r="J23" s="1"/>
      <c r="K23" s="1"/>
      <c r="L23" s="1"/>
      <c r="M23" s="1"/>
    </row>
    <row r="24" spans="1:15" x14ac:dyDescent="0.25">
      <c r="A24" s="55" t="s">
        <v>58</v>
      </c>
      <c r="B24" s="56"/>
      <c r="C24" s="56"/>
      <c r="D24" s="56"/>
      <c r="E24" s="56"/>
      <c r="F24" s="56"/>
      <c r="G24" s="57"/>
      <c r="H24" s="33">
        <f>SUM(H22:H23)</f>
        <v>0</v>
      </c>
      <c r="I24" s="1"/>
      <c r="J24" s="1"/>
      <c r="K24" s="1"/>
      <c r="L24" s="1"/>
      <c r="M24" s="1"/>
    </row>
    <row r="25" spans="1:15" x14ac:dyDescent="0.25">
      <c r="A25" s="34"/>
      <c r="B25" s="34"/>
      <c r="C25" s="34"/>
      <c r="D25" s="34"/>
      <c r="E25" s="34"/>
      <c r="F25" s="34"/>
      <c r="G25" s="34"/>
      <c r="H25" s="35"/>
      <c r="I25" s="1"/>
      <c r="J25" s="1"/>
      <c r="K25" s="1"/>
      <c r="L25" s="1"/>
      <c r="M25" s="1"/>
    </row>
    <row r="26" spans="1:15" x14ac:dyDescent="0.25">
      <c r="A26" s="34"/>
      <c r="B26" s="37" t="s">
        <v>76</v>
      </c>
      <c r="C26" s="34"/>
      <c r="D26" s="34"/>
      <c r="E26" s="34"/>
      <c r="F26" s="34"/>
      <c r="G26" s="34"/>
      <c r="H26" s="35"/>
      <c r="I26" s="1"/>
      <c r="J26" s="1"/>
      <c r="K26" s="1"/>
      <c r="L26" s="1"/>
      <c r="M26" s="1"/>
    </row>
    <row r="27" spans="1:15" x14ac:dyDescent="0.25">
      <c r="A27" s="34"/>
      <c r="B27" s="34"/>
      <c r="C27" s="34"/>
      <c r="D27" s="34"/>
      <c r="E27" s="34"/>
      <c r="F27" s="34"/>
      <c r="G27" s="34"/>
      <c r="H27" s="35"/>
      <c r="I27" s="1"/>
      <c r="J27" s="1"/>
      <c r="K27" s="1"/>
      <c r="L27" s="1"/>
      <c r="M27" s="1"/>
    </row>
    <row r="28" spans="1:15" x14ac:dyDescent="0.25">
      <c r="A28" s="34"/>
      <c r="B28" s="34"/>
      <c r="C28" s="34"/>
      <c r="D28" s="34"/>
      <c r="E28" s="34"/>
      <c r="F28" s="34"/>
      <c r="G28" s="34"/>
      <c r="H28" s="35"/>
      <c r="I28" s="1"/>
      <c r="J28" s="1"/>
      <c r="K28" s="1"/>
      <c r="L28" s="1"/>
      <c r="M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5" x14ac:dyDescent="0.25">
      <c r="A30" s="1"/>
      <c r="B30" s="36"/>
      <c r="C30" s="36"/>
      <c r="D30" s="38"/>
      <c r="E30" s="36"/>
      <c r="F30" s="39"/>
      <c r="G30" s="39"/>
      <c r="H30" s="1"/>
      <c r="I30" s="1"/>
      <c r="J30" s="1"/>
      <c r="K30" s="1"/>
      <c r="L30" s="1"/>
      <c r="M30" s="1"/>
    </row>
    <row r="31" spans="1:15" x14ac:dyDescent="0.25">
      <c r="A31" s="1"/>
      <c r="B31" s="36"/>
      <c r="C31" s="36"/>
      <c r="D31" s="38"/>
      <c r="E31" s="36"/>
      <c r="F31" s="39"/>
      <c r="G31" s="39"/>
      <c r="H31" s="1"/>
      <c r="I31" s="1"/>
      <c r="J31" s="1"/>
      <c r="K31" s="1"/>
      <c r="L31" s="1"/>
      <c r="M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</sheetData>
  <mergeCells count="11">
    <mergeCell ref="A2:H2"/>
    <mergeCell ref="A1:H1"/>
    <mergeCell ref="A22:G22"/>
    <mergeCell ref="A23:G23"/>
    <mergeCell ref="A24:G24"/>
    <mergeCell ref="B6:H6"/>
    <mergeCell ref="A21:H21"/>
    <mergeCell ref="B12:H12"/>
    <mergeCell ref="B17:H17"/>
    <mergeCell ref="A3:H3"/>
    <mergeCell ref="A4:H4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ADMINISTRACIÓN</vt:lpstr>
      <vt:lpstr>PRESUPUESTO</vt:lpstr>
      <vt:lpstr>ADMINISTRACIÓN!Área_de_impresión</vt:lpstr>
      <vt:lpstr>PRESUPUESTO!Área_de_impresión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2022-02-21T20:34:32Z</dcterms:modified>
</cp:coreProperties>
</file>