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DMINISTRACIÓN" sheetId="2" r:id="rId1"/>
    <sheet name="PRESUPUESTO" sheetId="1" r:id="rId2"/>
  </sheets>
  <definedNames>
    <definedName name="_xlnm.Print_Area" localSheetId="0">ADMINISTRACIÓN!$A$1:$C$27</definedName>
    <definedName name="_xlnm.Print_Area" localSheetId="1">PRESUPUESTO!$A$1:$H$40</definedName>
  </definedNames>
  <calcPr calcId="152511"/>
</workbook>
</file>

<file path=xl/calcChain.xml><?xml version="1.0" encoding="utf-8"?>
<calcChain xmlns="http://schemas.openxmlformats.org/spreadsheetml/2006/main">
  <c r="C8" i="2" l="1"/>
  <c r="C20" i="2"/>
  <c r="C22" i="2" s="1"/>
</calcChain>
</file>

<file path=xl/sharedStrings.xml><?xml version="1.0" encoding="utf-8"?>
<sst xmlns="http://schemas.openxmlformats.org/spreadsheetml/2006/main" count="106" uniqueCount="80">
  <si>
    <t>PRESUPUESTO</t>
  </si>
  <si>
    <t>IMPLEMENTACIÓN PROTOCOLO DE BIOSEGURIDAD PARA MITIGAR Y CONTROLAR LA PANDEMIA DEL CORONAVIRUS –COVID -19</t>
  </si>
  <si>
    <t>DESCRIPCIÓN</t>
  </si>
  <si>
    <t>UNIDAD</t>
  </si>
  <si>
    <t>CANTIDAD MENSUAL</t>
  </si>
  <si>
    <t>No MESES</t>
  </si>
  <si>
    <t>VR. PARCIAL</t>
  </si>
  <si>
    <t>VR. TOTAL</t>
  </si>
  <si>
    <t>ITEM</t>
  </si>
  <si>
    <t xml:space="preserve"> ADECUACIÓN DE AREAS </t>
  </si>
  <si>
    <t>Und</t>
  </si>
  <si>
    <t>Subtotal</t>
  </si>
  <si>
    <t>INSUMOS</t>
  </si>
  <si>
    <t>2.1</t>
  </si>
  <si>
    <t>Lt</t>
  </si>
  <si>
    <t>Toallas de papel desechables para manos</t>
  </si>
  <si>
    <t>Paquete x150 und</t>
  </si>
  <si>
    <t>3.</t>
  </si>
  <si>
    <t>DOTACIÓN DE PERSONAL</t>
  </si>
  <si>
    <t>2.3</t>
  </si>
  <si>
    <t>2.4</t>
  </si>
  <si>
    <t>2.5</t>
  </si>
  <si>
    <t>2.6</t>
  </si>
  <si>
    <t>3.1</t>
  </si>
  <si>
    <t>ING. NANCY AMANDA RAMOS ORDOÑEZ</t>
  </si>
  <si>
    <t>CONTRATISTA</t>
  </si>
  <si>
    <t xml:space="preserve"> ( 2mm/personas/por lavado de manos- 6 lavados diario)</t>
  </si>
  <si>
    <t>Dispensador plástico de toallas desechables de papel</t>
  </si>
  <si>
    <t>Caneca plástica de pedal roja para residuos de riesgo biológico</t>
  </si>
  <si>
    <t>2.2.</t>
  </si>
  <si>
    <t>ADMINISTRACION - BIOSEGURIDAD</t>
  </si>
  <si>
    <t>DESCRIPCION</t>
  </si>
  <si>
    <t>PORCENTAJE</t>
  </si>
  <si>
    <t>SUBTOTAL ADMINISTRACIÓN, IMPUESTOS Y LEGALIZACIÓN:</t>
  </si>
  <si>
    <t>PORCENTAJE ADMINISTRACIÓN :</t>
  </si>
  <si>
    <t>MANTENIMIENTO PARA ATENDER REQUERIMIENTOS DE INFRAESTRUCTURA HOSPITALARIA DE LA RED PRESTADORA DE SERVICIOS DE SALUD DE LA EMPRESA SOCIAL DEL ESTADO PASTO SALUD E.S.E - 2020</t>
  </si>
  <si>
    <t>Impuestos y Legalización (Estimación Obra)</t>
  </si>
  <si>
    <t>Impuesto de Seguridad Ciudadana:</t>
  </si>
  <si>
    <t>ICA</t>
  </si>
  <si>
    <t>Estampilla Pro-Desarrollo:</t>
  </si>
  <si>
    <t>Estampilla Pro-Cultura:</t>
  </si>
  <si>
    <t>Estampilla Universidad de Nariño</t>
  </si>
  <si>
    <t>FIC:</t>
  </si>
  <si>
    <t>Pólizas</t>
  </si>
  <si>
    <t>Retención en la Fuente:</t>
  </si>
  <si>
    <t>2.2</t>
  </si>
  <si>
    <t>2.7</t>
  </si>
  <si>
    <t>2.8</t>
  </si>
  <si>
    <t>2.9</t>
  </si>
  <si>
    <t>2.10</t>
  </si>
  <si>
    <t>Gastos de Administración Bioseguridad</t>
  </si>
  <si>
    <t>Estampilla adulto mayor</t>
  </si>
  <si>
    <t>0.5%</t>
  </si>
  <si>
    <t>RENDIMIENTO</t>
  </si>
  <si>
    <t>UND</t>
  </si>
  <si>
    <t xml:space="preserve">Señalización protocolo de lavado de manos (OMS) de 25x30 cm en PVC calibre 40 </t>
  </si>
  <si>
    <t xml:space="preserve">Señalización protocolo de ingreso de 25x30 cm en PVC calibre 40 </t>
  </si>
  <si>
    <t xml:space="preserve">Señalización limpieza y desinfección áreas de trabajo y herramientas de 25x30 cm en PVC calibre 40  </t>
  </si>
  <si>
    <t>SUBTOTAL</t>
  </si>
  <si>
    <t>Litro</t>
  </si>
  <si>
    <t xml:space="preserve">Antiséptico 70%. Ingrediente activo alcohol etílico potabilizado al 96%. Debe contar con registro INVIMA, de uso externo para desinfección de personal, ropa y elementos al ingreso y salida de la obra </t>
  </si>
  <si>
    <t>Jabón líquido antibacterial (Agente limpiador 6%. Agente humectante 3%, PH 5,5 a 7,0.)</t>
  </si>
  <si>
    <t>Hipoclorito de sodio de uso domestico  (Hipoclorito de sodio al 5%(NaOCl), solución acuosa, libre de partículas, de control bacteriológico y microbiológico) , para limpieza de superficies y herramientas en una solución 1:10</t>
  </si>
  <si>
    <t>0,006 Litro/personas/por desinfección - 2 procesos diarios</t>
  </si>
  <si>
    <t>0,002Litros/personas/por lavado de manos- 4 aplicaciones diarias</t>
  </si>
  <si>
    <t>TOTAL  COSTO DIRECTO</t>
  </si>
  <si>
    <t xml:space="preserve">Gel Antibacterial . Antiséptico para manos. Anticorrosivo. PH entre 6 y 7,5. Gel en base Glicerina + Alcohol antiséptico al 70%. Contenido de agua máximo 30%. Adicionado con emolientes y humectantes.( Debe contar con registro INVIMA) </t>
  </si>
  <si>
    <t>NOTA: TODAS LAS IPS´s CUENTAN CON LAVAMANOS PORTATIL PARA EL PROTOCOLO DE LAVADO DE MANOS</t>
  </si>
  <si>
    <t>0,05 Litros diarios/persona</t>
  </si>
  <si>
    <t>MANTENIMIENTO PARA ATENDER REQUERIMIENTOS DE INFRAESTRUCTURA HOSPITALARIA DE LA RED PRESTADORA DE SERVICIOS DE SALUD DE LA EMPRESA SOCIAL DEL ESTADO PASTO SALUD E.S.E - 2021</t>
  </si>
  <si>
    <t>Estampilla pro-deporte</t>
  </si>
  <si>
    <t>Maual personal  instructivo de protocolo de lavado de manos (OMS),   protocolo de ingreso de areas, uso de EPP y  limpieza y desinfección áreas de trabajo y herramientas</t>
  </si>
  <si>
    <t>4 toallas diarias/ persona</t>
  </si>
  <si>
    <t>Tapabocas qurúrgicos</t>
  </si>
  <si>
    <t>1 unidad diario</t>
  </si>
  <si>
    <t>ADMINISTRACION - BIOSEGURIDAD 17,35%</t>
  </si>
  <si>
    <t xml:space="preserve">Bomba manual fumigadora de 2 Lts.  Para hipoclorito  </t>
  </si>
  <si>
    <t>Dispensador plástico para gel antibacterial</t>
  </si>
  <si>
    <t>Cuatro por Mil</t>
  </si>
  <si>
    <t>0,002Litros/personas/por lavado de manos- 4 lavados 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</si>
</sst>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name val="Century Gothic"/>
      <family val="2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0" fontId="9" fillId="0" borderId="1" xfId="2" applyNumberFormat="1" applyFont="1" applyBorder="1" applyAlignment="1">
      <alignment horizontal="center"/>
    </xf>
    <xf numFmtId="0" fontId="8" fillId="0" borderId="1" xfId="2" applyFont="1" applyFill="1" applyBorder="1" applyAlignment="1">
      <alignment horizontal="left"/>
    </xf>
    <xf numFmtId="10" fontId="8" fillId="2" borderId="1" xfId="2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10" fillId="0" borderId="1" xfId="0" applyFont="1" applyBorder="1"/>
    <xf numFmtId="0" fontId="8" fillId="0" borderId="1" xfId="2" applyFont="1" applyBorder="1" applyAlignment="1">
      <alignment horizontal="left"/>
    </xf>
    <xf numFmtId="0" fontId="8" fillId="2" borderId="1" xfId="2" applyFont="1" applyFill="1" applyBorder="1" applyAlignment="1">
      <alignment horizontal="left"/>
    </xf>
    <xf numFmtId="0" fontId="9" fillId="0" borderId="1" xfId="2" applyFont="1" applyBorder="1"/>
    <xf numFmtId="10" fontId="8" fillId="0" borderId="1" xfId="2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10" fontId="8" fillId="0" borderId="1" xfId="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164" fontId="13" fillId="4" borderId="4" xfId="3" applyNumberFormat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vertical="center"/>
    </xf>
    <xf numFmtId="44" fontId="7" fillId="0" borderId="1" xfId="1" applyFont="1" applyBorder="1" applyAlignment="1">
      <alignment vertical="center"/>
    </xf>
    <xf numFmtId="44" fontId="7" fillId="4" borderId="1" xfId="1" applyFont="1" applyFill="1" applyBorder="1" applyAlignment="1">
      <alignment vertical="center"/>
    </xf>
    <xf numFmtId="44" fontId="7" fillId="0" borderId="1" xfId="1" applyFont="1" applyBorder="1"/>
    <xf numFmtId="0" fontId="7" fillId="0" borderId="0" xfId="0" applyFont="1" applyBorder="1" applyAlignment="1">
      <alignment horizontal="center"/>
    </xf>
    <xf numFmtId="44" fontId="7" fillId="0" borderId="0" xfId="1" applyFont="1" applyBorder="1"/>
    <xf numFmtId="0" fontId="14" fillId="0" borderId="0" xfId="0" applyFont="1"/>
    <xf numFmtId="0" fontId="7" fillId="0" borderId="0" xfId="0" applyFont="1" applyBorder="1" applyAlignment="1">
      <alignment horizontal="left"/>
    </xf>
    <xf numFmtId="44" fontId="2" fillId="0" borderId="0" xfId="0" applyNumberFormat="1" applyFont="1"/>
    <xf numFmtId="44" fontId="3" fillId="0" borderId="0" xfId="0" applyNumberFormat="1" applyFont="1"/>
    <xf numFmtId="0" fontId="10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Millares 2" xfId="3"/>
    <cellStyle name="Moneda" xfId="1" builtinId="4"/>
    <cellStyle name="Normal" xfId="0" builtinId="0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66675</xdr:rowOff>
    </xdr:from>
    <xdr:to>
      <xdr:col>1</xdr:col>
      <xdr:colOff>3019424</xdr:colOff>
      <xdr:row>0</xdr:row>
      <xdr:rowOff>857250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1533525" y="66675"/>
          <a:ext cx="1895474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229621</xdr:colOff>
      <xdr:row>0</xdr:row>
      <xdr:rowOff>59528</xdr:rowOff>
    </xdr:from>
    <xdr:to>
      <xdr:col>4</xdr:col>
      <xdr:colOff>568778</xdr:colOff>
      <xdr:row>0</xdr:row>
      <xdr:rowOff>850103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551340" y="59528"/>
          <a:ext cx="1895474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G4" sqref="G4"/>
    </sheetView>
  </sheetViews>
  <sheetFormatPr baseColWidth="10" defaultRowHeight="15" x14ac:dyDescent="0.25"/>
  <cols>
    <col min="1" max="1" width="6.140625" customWidth="1"/>
    <col min="2" max="2" width="54.28515625" customWidth="1"/>
    <col min="3" max="3" width="12.5703125" customWidth="1"/>
  </cols>
  <sheetData>
    <row r="1" spans="1:3" ht="70.5" customHeight="1" x14ac:dyDescent="0.25">
      <c r="A1" s="47"/>
      <c r="B1" s="48"/>
      <c r="C1" s="49"/>
    </row>
    <row r="2" spans="1:3" ht="50.25" customHeight="1" x14ac:dyDescent="0.25">
      <c r="A2" s="44" t="s">
        <v>35</v>
      </c>
      <c r="B2" s="44"/>
      <c r="C2" s="44"/>
    </row>
    <row r="3" spans="1:3" x14ac:dyDescent="0.25">
      <c r="A3" s="47"/>
      <c r="B3" s="48"/>
      <c r="C3" s="49"/>
    </row>
    <row r="4" spans="1:3" x14ac:dyDescent="0.25">
      <c r="A4" s="45" t="s">
        <v>30</v>
      </c>
      <c r="B4" s="45"/>
      <c r="C4" s="45"/>
    </row>
    <row r="5" spans="1:3" ht="15.75" customHeight="1" x14ac:dyDescent="0.25">
      <c r="A5" s="46"/>
      <c r="B5" s="46"/>
      <c r="C5" s="46"/>
    </row>
    <row r="6" spans="1:3" x14ac:dyDescent="0.25">
      <c r="A6" s="13" t="s">
        <v>8</v>
      </c>
      <c r="B6" s="7" t="s">
        <v>31</v>
      </c>
      <c r="C6" s="7" t="s">
        <v>32</v>
      </c>
    </row>
    <row r="7" spans="1:3" x14ac:dyDescent="0.25">
      <c r="A7" s="14">
        <v>1</v>
      </c>
      <c r="B7" s="9" t="s">
        <v>50</v>
      </c>
      <c r="C7" s="12">
        <v>0.02</v>
      </c>
    </row>
    <row r="8" spans="1:3" x14ac:dyDescent="0.25">
      <c r="A8" s="14">
        <v>2</v>
      </c>
      <c r="B8" s="5" t="s">
        <v>36</v>
      </c>
      <c r="C8" s="16">
        <f>SUM(C9:C19)</f>
        <v>0.1535</v>
      </c>
    </row>
    <row r="9" spans="1:3" x14ac:dyDescent="0.25">
      <c r="A9" s="14" t="s">
        <v>13</v>
      </c>
      <c r="B9" s="15" t="s">
        <v>37</v>
      </c>
      <c r="C9" s="4">
        <v>0.05</v>
      </c>
    </row>
    <row r="10" spans="1:3" x14ac:dyDescent="0.25">
      <c r="A10" s="14" t="s">
        <v>45</v>
      </c>
      <c r="B10" s="15" t="s">
        <v>78</v>
      </c>
      <c r="C10" s="4">
        <v>4.0000000000000001E-3</v>
      </c>
    </row>
    <row r="11" spans="1:3" x14ac:dyDescent="0.25">
      <c r="A11" s="14" t="s">
        <v>19</v>
      </c>
      <c r="B11" s="15" t="s">
        <v>38</v>
      </c>
      <c r="C11" s="4">
        <v>6.0000000000000001E-3</v>
      </c>
    </row>
    <row r="12" spans="1:3" x14ac:dyDescent="0.25">
      <c r="A12" s="14" t="s">
        <v>20</v>
      </c>
      <c r="B12" s="15" t="s">
        <v>39</v>
      </c>
      <c r="C12" s="4" t="s">
        <v>52</v>
      </c>
    </row>
    <row r="13" spans="1:3" x14ac:dyDescent="0.25">
      <c r="A13" s="14" t="s">
        <v>21</v>
      </c>
      <c r="B13" s="15" t="s">
        <v>40</v>
      </c>
      <c r="C13" s="4">
        <v>0.02</v>
      </c>
    </row>
    <row r="14" spans="1:3" x14ac:dyDescent="0.25">
      <c r="A14" s="14" t="s">
        <v>22</v>
      </c>
      <c r="B14" s="15" t="s">
        <v>41</v>
      </c>
      <c r="C14" s="4">
        <v>5.0000000000000001E-3</v>
      </c>
    </row>
    <row r="15" spans="1:3" x14ac:dyDescent="0.25">
      <c r="A15" s="14" t="s">
        <v>46</v>
      </c>
      <c r="B15" s="15" t="s">
        <v>51</v>
      </c>
      <c r="C15" s="4">
        <v>0.03</v>
      </c>
    </row>
    <row r="16" spans="1:3" x14ac:dyDescent="0.25">
      <c r="A16" s="42" t="s">
        <v>47</v>
      </c>
      <c r="B16" s="15" t="s">
        <v>70</v>
      </c>
      <c r="C16" s="4">
        <v>0.01</v>
      </c>
    </row>
    <row r="17" spans="1:3" x14ac:dyDescent="0.25">
      <c r="A17" s="42" t="s">
        <v>48</v>
      </c>
      <c r="B17" s="15" t="s">
        <v>42</v>
      </c>
      <c r="C17" s="4">
        <v>2.5000000000000001E-3</v>
      </c>
    </row>
    <row r="18" spans="1:3" x14ac:dyDescent="0.25">
      <c r="A18" s="42" t="s">
        <v>49</v>
      </c>
      <c r="B18" s="15" t="s">
        <v>43</v>
      </c>
      <c r="C18" s="4">
        <v>6.0000000000000001E-3</v>
      </c>
    </row>
    <row r="19" spans="1:3" x14ac:dyDescent="0.25">
      <c r="A19" s="14">
        <v>2.11</v>
      </c>
      <c r="B19" s="15" t="s">
        <v>44</v>
      </c>
      <c r="C19" s="4">
        <v>0.02</v>
      </c>
    </row>
    <row r="20" spans="1:3" x14ac:dyDescent="0.25">
      <c r="A20" s="8"/>
      <c r="B20" s="10" t="s">
        <v>33</v>
      </c>
      <c r="C20" s="6">
        <f>C7+C8</f>
        <v>0.17349999999999999</v>
      </c>
    </row>
    <row r="21" spans="1:3" x14ac:dyDescent="0.25">
      <c r="A21" s="8"/>
      <c r="B21" s="11"/>
      <c r="C21" s="12"/>
    </row>
    <row r="22" spans="1:3" x14ac:dyDescent="0.25">
      <c r="A22" s="8"/>
      <c r="B22" s="7" t="s">
        <v>34</v>
      </c>
      <c r="C22" s="6">
        <f>C20</f>
        <v>0.17349999999999999</v>
      </c>
    </row>
    <row r="25" spans="1:3" x14ac:dyDescent="0.25">
      <c r="B25" s="38" t="s">
        <v>24</v>
      </c>
      <c r="C25" s="38"/>
    </row>
    <row r="26" spans="1:3" x14ac:dyDescent="0.25">
      <c r="B26" s="38" t="s">
        <v>25</v>
      </c>
      <c r="C26" s="38"/>
    </row>
    <row r="27" spans="1:3" x14ac:dyDescent="0.25">
      <c r="B27" s="1"/>
      <c r="C27" s="1"/>
    </row>
  </sheetData>
  <mergeCells count="5">
    <mergeCell ref="A2:C2"/>
    <mergeCell ref="A4:C4"/>
    <mergeCell ref="A5:C5"/>
    <mergeCell ref="A3:C3"/>
    <mergeCell ref="A1:C1"/>
  </mergeCells>
  <pageMargins left="1.28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8"/>
  <sheetViews>
    <sheetView tabSelected="1" zoomScale="112" zoomScaleNormal="112" workbookViewId="0">
      <selection activeCell="H31" sqref="H31"/>
    </sheetView>
  </sheetViews>
  <sheetFormatPr baseColWidth="10" defaultColWidth="9.140625" defaultRowHeight="15" x14ac:dyDescent="0.25"/>
  <cols>
    <col min="1" max="1" width="7.28515625" customWidth="1"/>
    <col min="2" max="2" width="27.5703125" customWidth="1"/>
    <col min="3" max="3" width="11.28515625" customWidth="1"/>
    <col min="4" max="4" width="12.140625" customWidth="1"/>
    <col min="5" max="5" width="9" customWidth="1"/>
    <col min="6" max="6" width="12.42578125" customWidth="1"/>
    <col min="7" max="7" width="11.5703125" customWidth="1"/>
    <col min="8" max="8" width="14.5703125" customWidth="1"/>
    <col min="9" max="9" width="14.42578125" bestFit="1" customWidth="1"/>
  </cols>
  <sheetData>
    <row r="1" spans="1:15" ht="70.5" customHeight="1" x14ac:dyDescent="0.25">
      <c r="A1" s="53"/>
      <c r="B1" s="54"/>
      <c r="C1" s="54"/>
      <c r="D1" s="54"/>
      <c r="E1" s="54"/>
      <c r="F1" s="54"/>
      <c r="G1" s="54"/>
      <c r="H1" s="55"/>
    </row>
    <row r="2" spans="1:15" ht="39.75" customHeight="1" x14ac:dyDescent="0.25">
      <c r="A2" s="50" t="s">
        <v>69</v>
      </c>
      <c r="B2" s="51"/>
      <c r="C2" s="51"/>
      <c r="D2" s="51"/>
      <c r="E2" s="51"/>
      <c r="F2" s="51"/>
      <c r="G2" s="51"/>
      <c r="H2" s="52"/>
    </row>
    <row r="3" spans="1:15" x14ac:dyDescent="0.25">
      <c r="A3" s="74" t="s">
        <v>0</v>
      </c>
      <c r="B3" s="74"/>
      <c r="C3" s="74"/>
      <c r="D3" s="74"/>
      <c r="E3" s="74"/>
      <c r="F3" s="74"/>
      <c r="G3" s="74"/>
      <c r="H3" s="74"/>
      <c r="I3" s="2"/>
      <c r="J3" s="2"/>
      <c r="K3" s="2"/>
      <c r="L3" s="2"/>
      <c r="M3" s="2"/>
      <c r="N3" s="2"/>
      <c r="O3" s="2"/>
    </row>
    <row r="4" spans="1:15" ht="26.25" customHeight="1" x14ac:dyDescent="0.25">
      <c r="A4" s="44" t="s">
        <v>1</v>
      </c>
      <c r="B4" s="44"/>
      <c r="C4" s="44"/>
      <c r="D4" s="44"/>
      <c r="E4" s="44"/>
      <c r="F4" s="44"/>
      <c r="G4" s="44"/>
      <c r="H4" s="44"/>
      <c r="I4" s="2"/>
      <c r="J4" s="2"/>
      <c r="K4" s="2"/>
      <c r="L4" s="2"/>
      <c r="M4" s="2"/>
      <c r="N4" s="2"/>
      <c r="O4" s="2"/>
    </row>
    <row r="5" spans="1:15" ht="12.75" customHeight="1" x14ac:dyDescent="0.25">
      <c r="A5" s="75"/>
      <c r="B5" s="76"/>
      <c r="C5" s="76"/>
      <c r="D5" s="76"/>
      <c r="E5" s="76"/>
      <c r="F5" s="76"/>
      <c r="G5" s="76"/>
      <c r="H5" s="77"/>
      <c r="I5" s="2"/>
      <c r="J5" s="2"/>
      <c r="K5" s="2"/>
      <c r="L5" s="2"/>
      <c r="M5" s="2"/>
      <c r="N5" s="2"/>
      <c r="O5" s="2"/>
    </row>
    <row r="6" spans="1:15" ht="24" x14ac:dyDescent="0.25">
      <c r="A6" s="17" t="s">
        <v>8</v>
      </c>
      <c r="B6" s="17" t="s">
        <v>2</v>
      </c>
      <c r="C6" s="17" t="s">
        <v>3</v>
      </c>
      <c r="D6" s="17" t="s">
        <v>53</v>
      </c>
      <c r="E6" s="17" t="s">
        <v>4</v>
      </c>
      <c r="F6" s="17" t="s">
        <v>5</v>
      </c>
      <c r="G6" s="17" t="s">
        <v>6</v>
      </c>
      <c r="H6" s="17" t="s">
        <v>7</v>
      </c>
      <c r="I6" s="2"/>
      <c r="J6" s="2"/>
      <c r="K6" s="2"/>
      <c r="L6" s="2"/>
      <c r="M6" s="2"/>
      <c r="N6" s="2"/>
      <c r="O6" s="2"/>
    </row>
    <row r="7" spans="1:15" x14ac:dyDescent="0.25">
      <c r="A7" s="18">
        <v>1</v>
      </c>
      <c r="B7" s="62" t="s">
        <v>9</v>
      </c>
      <c r="C7" s="63"/>
      <c r="D7" s="63"/>
      <c r="E7" s="63"/>
      <c r="F7" s="63"/>
      <c r="G7" s="63"/>
      <c r="H7" s="64"/>
      <c r="I7" s="2"/>
      <c r="J7" s="2"/>
      <c r="K7" s="2"/>
      <c r="L7" s="2"/>
      <c r="M7" s="2"/>
      <c r="N7" s="2"/>
      <c r="O7" s="2"/>
    </row>
    <row r="8" spans="1:15" ht="38.25" customHeight="1" x14ac:dyDescent="0.25">
      <c r="A8" s="24">
        <v>1.1000000000000001</v>
      </c>
      <c r="B8" s="25" t="s">
        <v>55</v>
      </c>
      <c r="C8" s="24" t="s">
        <v>54</v>
      </c>
      <c r="D8" s="24"/>
      <c r="E8" s="24">
        <v>4</v>
      </c>
      <c r="F8" s="24">
        <v>1</v>
      </c>
      <c r="G8" s="32"/>
      <c r="H8" s="32"/>
      <c r="I8" s="2"/>
      <c r="J8" s="2"/>
      <c r="K8" s="2"/>
      <c r="L8" s="2"/>
      <c r="M8" s="2"/>
      <c r="N8" s="2"/>
      <c r="O8" s="2"/>
    </row>
    <row r="9" spans="1:15" ht="28.5" customHeight="1" x14ac:dyDescent="0.25">
      <c r="A9" s="24">
        <v>1.2</v>
      </c>
      <c r="B9" s="25" t="s">
        <v>56</v>
      </c>
      <c r="C9" s="24" t="s">
        <v>54</v>
      </c>
      <c r="D9" s="24"/>
      <c r="E9" s="24">
        <v>4</v>
      </c>
      <c r="F9" s="24">
        <v>1</v>
      </c>
      <c r="G9" s="32"/>
      <c r="H9" s="32"/>
      <c r="I9" s="2"/>
      <c r="J9" s="2"/>
      <c r="K9" s="2"/>
      <c r="L9" s="2"/>
      <c r="M9" s="2"/>
      <c r="N9" s="2"/>
      <c r="O9" s="2"/>
    </row>
    <row r="10" spans="1:15" ht="45" customHeight="1" x14ac:dyDescent="0.25">
      <c r="A10" s="24">
        <v>1.3</v>
      </c>
      <c r="B10" s="25" t="s">
        <v>57</v>
      </c>
      <c r="C10" s="24" t="s">
        <v>54</v>
      </c>
      <c r="D10" s="24"/>
      <c r="E10" s="24">
        <v>4</v>
      </c>
      <c r="F10" s="24">
        <v>1</v>
      </c>
      <c r="G10" s="32"/>
      <c r="H10" s="32"/>
      <c r="I10" s="2"/>
      <c r="J10" s="2"/>
      <c r="K10" s="2"/>
      <c r="L10" s="2"/>
      <c r="M10" s="2"/>
      <c r="N10" s="2"/>
      <c r="O10" s="2"/>
    </row>
    <row r="11" spans="1:15" ht="60.75" customHeight="1" x14ac:dyDescent="0.25">
      <c r="A11" s="24">
        <v>1.4</v>
      </c>
      <c r="B11" s="25" t="s">
        <v>71</v>
      </c>
      <c r="C11" s="24" t="s">
        <v>54</v>
      </c>
      <c r="D11" s="24"/>
      <c r="E11" s="24">
        <v>28</v>
      </c>
      <c r="F11" s="24">
        <v>1</v>
      </c>
      <c r="G11" s="32"/>
      <c r="H11" s="32"/>
      <c r="I11" s="2"/>
      <c r="J11" s="2"/>
      <c r="K11" s="2"/>
      <c r="L11" s="2"/>
      <c r="M11" s="2"/>
      <c r="N11" s="2"/>
      <c r="O11" s="2"/>
    </row>
    <row r="12" spans="1:15" ht="24.75" customHeight="1" x14ac:dyDescent="0.25">
      <c r="A12" s="24">
        <v>1.5</v>
      </c>
      <c r="B12" s="27" t="s">
        <v>27</v>
      </c>
      <c r="C12" s="24" t="s">
        <v>54</v>
      </c>
      <c r="D12" s="24"/>
      <c r="E12" s="24">
        <v>4</v>
      </c>
      <c r="F12" s="24">
        <v>1</v>
      </c>
      <c r="G12" s="32"/>
      <c r="H12" s="32"/>
      <c r="I12" s="2"/>
      <c r="J12" s="2"/>
      <c r="K12" s="2"/>
      <c r="L12" s="2"/>
      <c r="M12" s="2"/>
      <c r="N12" s="2"/>
      <c r="O12" s="2"/>
    </row>
    <row r="13" spans="1:15" ht="28.5" customHeight="1" x14ac:dyDescent="0.25">
      <c r="A13" s="24">
        <v>1.6</v>
      </c>
      <c r="B13" s="26" t="s">
        <v>76</v>
      </c>
      <c r="C13" s="24" t="s">
        <v>54</v>
      </c>
      <c r="D13" s="24"/>
      <c r="E13" s="24">
        <v>11</v>
      </c>
      <c r="F13" s="24">
        <v>1</v>
      </c>
      <c r="G13" s="32"/>
      <c r="H13" s="32"/>
      <c r="I13" s="2"/>
      <c r="J13" s="2"/>
      <c r="K13" s="2"/>
      <c r="L13" s="2"/>
      <c r="M13" s="2"/>
      <c r="N13" s="2"/>
      <c r="O13" s="2"/>
    </row>
    <row r="14" spans="1:15" ht="30" customHeight="1" x14ac:dyDescent="0.25">
      <c r="A14" s="24">
        <v>1.7</v>
      </c>
      <c r="B14" s="26" t="s">
        <v>77</v>
      </c>
      <c r="C14" s="24" t="s">
        <v>54</v>
      </c>
      <c r="D14" s="24"/>
      <c r="E14" s="24">
        <v>11</v>
      </c>
      <c r="F14" s="24">
        <v>1</v>
      </c>
      <c r="G14" s="32"/>
      <c r="H14" s="32"/>
      <c r="I14" s="2"/>
      <c r="J14" s="2"/>
      <c r="K14" s="2"/>
      <c r="L14" s="2"/>
      <c r="M14" s="2"/>
      <c r="N14" s="2"/>
      <c r="O14" s="2"/>
    </row>
    <row r="15" spans="1:15" ht="27" customHeight="1" x14ac:dyDescent="0.25">
      <c r="A15" s="24">
        <v>1.8</v>
      </c>
      <c r="B15" s="26" t="s">
        <v>28</v>
      </c>
      <c r="C15" s="24" t="s">
        <v>54</v>
      </c>
      <c r="D15" s="24"/>
      <c r="E15" s="24">
        <v>4</v>
      </c>
      <c r="F15" s="24">
        <v>1</v>
      </c>
      <c r="G15" s="32"/>
      <c r="H15" s="32"/>
      <c r="I15" s="2"/>
      <c r="J15" s="2"/>
      <c r="K15" s="2"/>
      <c r="L15" s="2"/>
      <c r="M15" s="2"/>
      <c r="N15" s="2"/>
      <c r="O15" s="2" t="s">
        <v>26</v>
      </c>
    </row>
    <row r="16" spans="1:15" x14ac:dyDescent="0.25">
      <c r="A16" s="20"/>
      <c r="B16" s="21" t="s">
        <v>58</v>
      </c>
      <c r="C16" s="21"/>
      <c r="D16" s="21"/>
      <c r="E16" s="22"/>
      <c r="F16" s="22"/>
      <c r="G16" s="33"/>
      <c r="H16" s="33"/>
      <c r="I16" s="2"/>
      <c r="J16" s="2"/>
      <c r="K16" s="2"/>
      <c r="L16" s="2"/>
      <c r="M16" s="2"/>
      <c r="N16" s="2"/>
      <c r="O16" s="2"/>
    </row>
    <row r="17" spans="1:15" ht="24" x14ac:dyDescent="0.25">
      <c r="A17" s="17" t="s">
        <v>8</v>
      </c>
      <c r="B17" s="17" t="s">
        <v>2</v>
      </c>
      <c r="C17" s="17" t="s">
        <v>3</v>
      </c>
      <c r="D17" s="17" t="s">
        <v>53</v>
      </c>
      <c r="E17" s="17" t="s">
        <v>4</v>
      </c>
      <c r="F17" s="17" t="s">
        <v>5</v>
      </c>
      <c r="G17" s="17" t="s">
        <v>6</v>
      </c>
      <c r="H17" s="17" t="s">
        <v>7</v>
      </c>
      <c r="I17" s="2"/>
      <c r="J17" s="2"/>
      <c r="K17" s="2"/>
      <c r="L17" s="2"/>
      <c r="M17" s="2"/>
      <c r="N17" s="2"/>
      <c r="O17" s="2"/>
    </row>
    <row r="18" spans="1:15" x14ac:dyDescent="0.25">
      <c r="A18" s="28">
        <v>2</v>
      </c>
      <c r="B18" s="68" t="s">
        <v>12</v>
      </c>
      <c r="C18" s="69"/>
      <c r="D18" s="69"/>
      <c r="E18" s="69"/>
      <c r="F18" s="69"/>
      <c r="G18" s="69"/>
      <c r="H18" s="70"/>
      <c r="I18" s="2"/>
      <c r="J18" s="2"/>
      <c r="K18" s="2"/>
      <c r="L18" s="2"/>
      <c r="M18" s="2"/>
      <c r="N18" s="2"/>
      <c r="O18" s="2"/>
    </row>
    <row r="19" spans="1:15" ht="73.5" customHeight="1" x14ac:dyDescent="0.25">
      <c r="A19" s="24" t="s">
        <v>13</v>
      </c>
      <c r="B19" s="25" t="s">
        <v>60</v>
      </c>
      <c r="C19" s="24" t="s">
        <v>59</v>
      </c>
      <c r="D19" s="25" t="s">
        <v>63</v>
      </c>
      <c r="E19" s="24">
        <v>10.08</v>
      </c>
      <c r="F19" s="24">
        <v>2.5</v>
      </c>
      <c r="G19" s="32"/>
      <c r="H19" s="32"/>
      <c r="I19" s="2"/>
      <c r="J19" s="2"/>
      <c r="K19" s="2"/>
      <c r="L19" s="2"/>
      <c r="M19" s="2"/>
      <c r="N19" s="2"/>
      <c r="O19" s="2"/>
    </row>
    <row r="20" spans="1:15" ht="72" customHeight="1" x14ac:dyDescent="0.25">
      <c r="A20" s="24" t="s">
        <v>29</v>
      </c>
      <c r="B20" s="25" t="s">
        <v>61</v>
      </c>
      <c r="C20" s="24" t="s">
        <v>59</v>
      </c>
      <c r="D20" s="25" t="s">
        <v>79</v>
      </c>
      <c r="E20" s="24">
        <v>6.72</v>
      </c>
      <c r="F20" s="24">
        <v>2.5</v>
      </c>
      <c r="G20" s="32"/>
      <c r="H20" s="32"/>
      <c r="I20" s="2"/>
      <c r="J20" s="2"/>
      <c r="K20" s="2"/>
      <c r="L20" s="2"/>
      <c r="M20" s="2"/>
      <c r="N20" s="2"/>
      <c r="O20" s="2"/>
    </row>
    <row r="21" spans="1:15" ht="90" customHeight="1" x14ac:dyDescent="0.25">
      <c r="A21" s="24" t="s">
        <v>19</v>
      </c>
      <c r="B21" s="25" t="s">
        <v>66</v>
      </c>
      <c r="C21" s="24" t="s">
        <v>59</v>
      </c>
      <c r="D21" s="25" t="s">
        <v>64</v>
      </c>
      <c r="E21" s="24">
        <v>6.72</v>
      </c>
      <c r="F21" s="24">
        <v>2.5</v>
      </c>
      <c r="G21" s="32"/>
      <c r="H21" s="32"/>
      <c r="I21" s="2"/>
      <c r="J21" s="2"/>
      <c r="K21" s="2"/>
      <c r="L21" s="2"/>
      <c r="M21" s="2"/>
      <c r="N21" s="2"/>
      <c r="O21" s="2"/>
    </row>
    <row r="22" spans="1:15" ht="86.25" customHeight="1" x14ac:dyDescent="0.25">
      <c r="A22" s="24" t="s">
        <v>20</v>
      </c>
      <c r="B22" s="25" t="s">
        <v>62</v>
      </c>
      <c r="C22" s="24" t="s">
        <v>14</v>
      </c>
      <c r="D22" s="25" t="s">
        <v>68</v>
      </c>
      <c r="E22" s="24">
        <v>42</v>
      </c>
      <c r="F22" s="24">
        <v>2.5</v>
      </c>
      <c r="G22" s="32"/>
      <c r="H22" s="32"/>
      <c r="I22" s="2"/>
      <c r="J22" s="2"/>
      <c r="K22" s="2"/>
      <c r="L22" s="2"/>
      <c r="M22" s="2"/>
      <c r="N22" s="2"/>
      <c r="O22" s="2"/>
    </row>
    <row r="23" spans="1:15" ht="36" x14ac:dyDescent="0.25">
      <c r="A23" s="24" t="s">
        <v>21</v>
      </c>
      <c r="B23" s="25" t="s">
        <v>15</v>
      </c>
      <c r="C23" s="43" t="s">
        <v>16</v>
      </c>
      <c r="D23" s="25" t="s">
        <v>72</v>
      </c>
      <c r="E23" s="24">
        <v>22.4</v>
      </c>
      <c r="F23" s="24">
        <v>2.5</v>
      </c>
      <c r="G23" s="32"/>
      <c r="H23" s="32"/>
      <c r="I23" s="2"/>
      <c r="J23" s="2"/>
      <c r="K23" s="2"/>
      <c r="L23" s="2"/>
      <c r="M23" s="2"/>
      <c r="N23" s="2"/>
      <c r="O23" s="2"/>
    </row>
    <row r="24" spans="1:15" x14ac:dyDescent="0.25">
      <c r="A24" s="24"/>
      <c r="B24" s="29" t="s">
        <v>11</v>
      </c>
      <c r="C24" s="29"/>
      <c r="D24" s="29"/>
      <c r="E24" s="30"/>
      <c r="F24" s="30"/>
      <c r="G24" s="34"/>
      <c r="H24" s="34"/>
      <c r="I24" s="2"/>
      <c r="J24" s="2"/>
      <c r="K24" s="2"/>
      <c r="L24" s="2"/>
      <c r="M24" s="2"/>
      <c r="N24" s="2"/>
      <c r="O24" s="2"/>
    </row>
    <row r="25" spans="1:15" x14ac:dyDescent="0.25">
      <c r="A25" s="23" t="s">
        <v>17</v>
      </c>
      <c r="B25" s="71" t="s">
        <v>18</v>
      </c>
      <c r="C25" s="72"/>
      <c r="D25" s="72"/>
      <c r="E25" s="72"/>
      <c r="F25" s="72"/>
      <c r="G25" s="72"/>
      <c r="H25" s="73"/>
      <c r="I25" s="2"/>
      <c r="J25" s="2"/>
      <c r="K25" s="2"/>
      <c r="L25" s="2"/>
      <c r="M25" s="2"/>
      <c r="N25" s="2"/>
      <c r="O25" s="2"/>
    </row>
    <row r="26" spans="1:15" ht="31.5" customHeight="1" x14ac:dyDescent="0.25">
      <c r="A26" s="24" t="s">
        <v>23</v>
      </c>
      <c r="B26" s="26" t="s">
        <v>73</v>
      </c>
      <c r="C26" s="24" t="s">
        <v>10</v>
      </c>
      <c r="D26" s="31" t="s">
        <v>74</v>
      </c>
      <c r="E26" s="24">
        <v>840</v>
      </c>
      <c r="F26" s="24">
        <v>2.5</v>
      </c>
      <c r="G26" s="32"/>
      <c r="H26" s="32"/>
      <c r="I26" s="2"/>
      <c r="J26" s="2"/>
      <c r="K26" s="2"/>
      <c r="L26" s="2"/>
      <c r="M26" s="2"/>
      <c r="N26" s="2"/>
      <c r="O26" s="2"/>
    </row>
    <row r="27" spans="1:15" x14ac:dyDescent="0.25">
      <c r="A27" s="19"/>
      <c r="B27" s="21" t="s">
        <v>58</v>
      </c>
      <c r="C27" s="22"/>
      <c r="D27" s="22"/>
      <c r="E27" s="22"/>
      <c r="F27" s="22"/>
      <c r="G27" s="33"/>
      <c r="H27" s="33"/>
      <c r="I27" s="41"/>
      <c r="J27" s="2"/>
      <c r="K27" s="2"/>
      <c r="L27" s="2"/>
      <c r="M27" s="2"/>
      <c r="N27" s="2"/>
      <c r="O27" s="2"/>
    </row>
    <row r="28" spans="1:15" x14ac:dyDescent="0.25">
      <c r="A28" s="65"/>
      <c r="B28" s="66"/>
      <c r="C28" s="66"/>
      <c r="D28" s="66"/>
      <c r="E28" s="66"/>
      <c r="F28" s="66"/>
      <c r="G28" s="66"/>
      <c r="H28" s="67"/>
      <c r="I28" s="2"/>
      <c r="J28" s="2"/>
      <c r="K28" s="2"/>
      <c r="L28" s="2"/>
      <c r="M28" s="2"/>
      <c r="N28" s="2"/>
      <c r="O28" s="2"/>
    </row>
    <row r="29" spans="1:15" x14ac:dyDescent="0.25">
      <c r="A29" s="59"/>
      <c r="B29" s="60"/>
      <c r="C29" s="60"/>
      <c r="D29" s="60"/>
      <c r="E29" s="60"/>
      <c r="F29" s="60"/>
      <c r="G29" s="60"/>
      <c r="H29" s="61"/>
      <c r="I29" s="1"/>
      <c r="J29" s="1"/>
      <c r="K29" s="1"/>
      <c r="L29" s="1"/>
      <c r="M29" s="1"/>
    </row>
    <row r="30" spans="1:15" x14ac:dyDescent="0.25">
      <c r="A30" s="56" t="s">
        <v>65</v>
      </c>
      <c r="B30" s="57"/>
      <c r="C30" s="57"/>
      <c r="D30" s="57"/>
      <c r="E30" s="57"/>
      <c r="F30" s="57"/>
      <c r="G30" s="58"/>
      <c r="H30" s="35"/>
      <c r="I30" s="40"/>
      <c r="J30" s="1"/>
      <c r="K30" s="1"/>
      <c r="L30" s="1"/>
      <c r="M30" s="1"/>
    </row>
    <row r="31" spans="1:15" x14ac:dyDescent="0.25">
      <c r="A31" s="56" t="s">
        <v>75</v>
      </c>
      <c r="B31" s="57"/>
      <c r="C31" s="57"/>
      <c r="D31" s="57"/>
      <c r="E31" s="57"/>
      <c r="F31" s="57"/>
      <c r="G31" s="58"/>
      <c r="H31" s="35"/>
      <c r="I31" s="1"/>
      <c r="J31" s="1"/>
      <c r="K31" s="1"/>
      <c r="L31" s="1"/>
      <c r="M31" s="1"/>
    </row>
    <row r="32" spans="1:15" x14ac:dyDescent="0.25">
      <c r="A32" s="56" t="s">
        <v>65</v>
      </c>
      <c r="B32" s="57"/>
      <c r="C32" s="57"/>
      <c r="D32" s="57"/>
      <c r="E32" s="57"/>
      <c r="F32" s="57"/>
      <c r="G32" s="58"/>
      <c r="H32" s="35"/>
      <c r="I32" s="1"/>
      <c r="J32" s="1"/>
      <c r="K32" s="1"/>
      <c r="L32" s="1"/>
      <c r="M32" s="1"/>
    </row>
    <row r="33" spans="1:13" x14ac:dyDescent="0.25">
      <c r="A33" s="36"/>
      <c r="B33" s="36"/>
      <c r="C33" s="36"/>
      <c r="D33" s="36"/>
      <c r="E33" s="36"/>
      <c r="F33" s="36"/>
      <c r="G33" s="36"/>
      <c r="H33" s="37"/>
      <c r="I33" s="1"/>
      <c r="J33" s="1"/>
      <c r="K33" s="1"/>
      <c r="L33" s="1"/>
      <c r="M33" s="1"/>
    </row>
    <row r="34" spans="1:13" x14ac:dyDescent="0.25">
      <c r="A34" s="36"/>
      <c r="B34" s="39" t="s">
        <v>67</v>
      </c>
      <c r="C34" s="36"/>
      <c r="D34" s="36"/>
      <c r="E34" s="36"/>
      <c r="F34" s="36"/>
      <c r="G34" s="36"/>
      <c r="H34" s="37"/>
      <c r="I34" s="1"/>
      <c r="J34" s="1"/>
      <c r="K34" s="1"/>
      <c r="L34" s="1"/>
      <c r="M34" s="1"/>
    </row>
    <row r="35" spans="1:13" x14ac:dyDescent="0.25">
      <c r="A35" s="36"/>
      <c r="B35" s="36"/>
      <c r="C35" s="36"/>
      <c r="D35" s="36"/>
      <c r="E35" s="36"/>
      <c r="F35" s="36"/>
      <c r="G35" s="36"/>
      <c r="H35" s="37"/>
      <c r="I35" s="1"/>
      <c r="J35" s="1"/>
      <c r="K35" s="1"/>
      <c r="L35" s="1"/>
      <c r="M35" s="1"/>
    </row>
    <row r="36" spans="1:13" x14ac:dyDescent="0.25">
      <c r="A36" s="36"/>
      <c r="B36" s="36"/>
      <c r="C36" s="36"/>
      <c r="D36" s="36"/>
      <c r="E36" s="36"/>
      <c r="F36" s="36"/>
      <c r="G36" s="36"/>
      <c r="H36" s="37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38" t="s">
        <v>24</v>
      </c>
      <c r="C38" s="38"/>
      <c r="D38" s="3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38" t="s">
        <v>25</v>
      </c>
      <c r="C39" s="38"/>
      <c r="D39" s="3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</sheetData>
  <mergeCells count="13">
    <mergeCell ref="A2:H2"/>
    <mergeCell ref="A1:H1"/>
    <mergeCell ref="A30:G30"/>
    <mergeCell ref="A31:G31"/>
    <mergeCell ref="A32:G32"/>
    <mergeCell ref="A29:H29"/>
    <mergeCell ref="B7:H7"/>
    <mergeCell ref="A28:H28"/>
    <mergeCell ref="B18:H18"/>
    <mergeCell ref="B25:H25"/>
    <mergeCell ref="A3:H3"/>
    <mergeCell ref="A4:H4"/>
    <mergeCell ref="A5:H5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ADMINISTRACIÓN</vt:lpstr>
      <vt:lpstr>PRESUPUESTO</vt:lpstr>
      <vt:lpstr>ADMINISTRACIÓN!Área_de_impresión</vt:lpstr>
      <vt:lpstr>PRESUPUESTO!Área_de_impresión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2021-10-13T21:38:11Z</dcterms:modified>
</cp:coreProperties>
</file>