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autoCompressPictures="0" defaultThemeVersion="124226"/>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5DA657B8-CE51-43C5-BBEF-F6DB26D5B693}" xr6:coauthVersionLast="47" xr6:coauthVersionMax="47" xr10:uidLastSave="{00000000-0000-0000-0000-000000000000}"/>
  <bookViews>
    <workbookView xWindow="-120" yWindow="-120" windowWidth="20730" windowHeight="11160" tabRatio="795" activeTab="4" xr2:uid="{00000000-000D-0000-FFFF-FFFF00000000}"/>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0" i="15" l="1"/>
  <c r="F58" i="15"/>
  <c r="D10" i="15"/>
  <c r="F10" i="15"/>
  <c r="G6" i="15"/>
  <c r="E15" i="8" l="1"/>
  <c r="F15" i="8"/>
  <c r="J45" i="20"/>
  <c r="F13" i="15"/>
  <c r="L45" i="20"/>
  <c r="F45" i="15"/>
  <c r="F32" i="15"/>
  <c r="F17" i="15"/>
  <c r="J46" i="20" l="1"/>
  <c r="F23" i="8" l="1"/>
  <c r="F24" i="8"/>
  <c r="F25" i="8"/>
  <c r="F26" i="8"/>
  <c r="F27" i="8"/>
  <c r="F28" i="8"/>
  <c r="F29" i="8"/>
  <c r="F30" i="8"/>
  <c r="F24" i="15"/>
  <c r="F8" i="8" l="1"/>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<sst xmlns="http://schemas.openxmlformats.org/spreadsheetml/2006/main" count="290" uniqueCount="195">
  <si>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</si>
  <si>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</si>
  <si>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</si>
  <si>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</si>
  <si>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</si>
  <si>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</si>
  <si>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</si>
  <si>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</si>
  <si>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</si>
  <si>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</si>
  <si>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</si>
  <si>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</si>
  <si>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</si>
  <si>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</si>
  <si>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</si>
  <si>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</si>
  <si>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</si>
  <si>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</si>
  <si>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</si>
  <si>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</si>
  <si>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</si>
  <si>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</si>
  <si>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</si>
  <si>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</si>
  <si>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</si>
  <si>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</si>
  <si>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</si>
  <si>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</si>
  <si>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</si>
  <si>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</si>
  <si>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</si>
  <si>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</si>
  <si>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</si>
  <si>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</si>
  <si>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</si>
  <si>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</si>
  <si>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</si>
  <si>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</si>
  <si>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</si>
  <si>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</si>
  <si>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</si>
  <si>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</si>
  <si>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</si>
  <si>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</si>
  <si>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</si>
  <si>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</si>
  <si>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</si>
  <si>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</si>
  <si>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</si>
  <si>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</si>
  <si>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</si>
  <si>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</si>
  <si>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</si>
  <si>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</si>
  <si>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</si>
  <si>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</si>
  <si>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</si>
  <si>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</si>
  <si>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</si>
  <si>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</si>
  <si>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</si>
  <si>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</si>
  <si>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</si>
  <si>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</si>
  <si>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</si>
  <si>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</si>
  <si>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</si>
  <si>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</si>
  <si>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</si>
  <si>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</si>
  <si>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</si>
  <si>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</si>
  <si>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</si>
  <si>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</si>
  <si>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</si>
  <si>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</si>
  <si>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</si>
  <si>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</si>
  <si>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</si>
  <si>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</si>
  <si>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</si>
  <si>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</si>
  <si>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</si>
  <si>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</si>
  <si>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</si>
  <si>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</si>
  <si>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</si>
  <si>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</si>
  <si>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</si>
  <si>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</si>
  <si>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</si>
  <si>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</si>
  <si>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</si>
  <si>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</si>
  <si>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</si>
  <si>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</si>
  <si>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</si>
  <si>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</si>
  <si>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</si>
  <si>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</si>
  <si>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</si>
  <si>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</si>
  <si>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</si>
  <si>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</si>
  <si>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</si>
  <si>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</si>
  <si>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</si>
  <si>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</si>
  <si>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</si>
  <si>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</si>
  <si>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</si>
  <si>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</si>
  <si>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</si>
  <si>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</si>
  <si>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</si>
  <si>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</si>
  <si>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</si>
  <si>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</si>
  <si>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</si>
  <si>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</si>
  <si>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</si>
  <si>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</si>
  <si>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</si>
  <si>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</si>
  <si>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</si>
  <si>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</si>
  <si>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</si>
  <si>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</si>
  <si>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</si>
  <si>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</si>
  <si>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</si>
  <si>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</si>
  <si>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</si>
  <si>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</si>
  <si>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</si>
  <si>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</si>
  <si>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</si>
  <si>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</si>
  <si>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</si>
  <si>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</si>
  <si>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</si>
  <si>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</si>
  <si>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</si>
  <si>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</si>
  <si>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</si>
  <si>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</si>
  <si>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</si>
  <si>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</si>
  <si>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</si>
  <si>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</si>
  <si>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</si>
  <si>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</si>
  <si>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</si>
  <si>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</si>
  <si>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</si>
  <si>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</si>
  <si>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</si>
  <si>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</si>
  <si>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</si>
  <si>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</si>
  <si>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</si>
  <si>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</si>
  <si>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</si>
  <si>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</si>
  <si>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</si>
  <si>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</si>
  <si>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</si>
  <si>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</si>
  <si>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</si>
  <si>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</si>
  <si>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</si>
  <si>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</si>
  <si>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</si>
  <si>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</si>
  <si>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</si>
  <si>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</si>
  <si>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</si>
  <si>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</si>
  <si>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</si>
  <si>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</si>
  <si>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</si>
  <si>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</si>
  <si>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</si>
  <si>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</si>
  <si>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</si>
  <si>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</si>
  <si>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</si>
  <si>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</si>
  <si>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</si>
  <si>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</si>
  <si>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Diseñar una guia de respuesta a PQRS</t>
  </si>
  <si>
    <t>Actualizar el procedimiento de administracion de PQRSFD-d</t>
  </si>
  <si>
    <t>Actualizar el procedimiento de administracion de PQRSFD-d, incluyendo las respuesta a PQRS a través del whatapp</t>
  </si>
  <si>
    <t xml:space="preserve">Divulgar la política de tratamiento de datos personales a través de los canales de comunicación de la Institución </t>
  </si>
  <si>
    <t>Estudiar la viabilidad de incluir en la pagina Web Institucional una Ventanilla Unica virtual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</si>
</sst>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49"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FFC000"/>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164"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27">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165" fontId="2" fillId="0" borderId="0" xfId="0" applyNumberFormat="1" applyFont="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Alignment="1">
      <alignment vertical="center"/>
    </xf>
    <xf numFmtId="0" fontId="15" fillId="0" borderId="0" xfId="0" applyFont="1" applyAlignment="1">
      <alignment vertical="center"/>
    </xf>
    <xf numFmtId="0" fontId="6" fillId="0" borderId="0" xfId="0" applyFont="1"/>
    <xf numFmtId="0" fontId="6" fillId="0" borderId="0" xfId="0" applyFont="1" applyAlignment="1">
      <alignment horizontal="right"/>
    </xf>
    <xf numFmtId="0" fontId="2" fillId="5" borderId="0" xfId="0" applyFont="1" applyFill="1"/>
    <xf numFmtId="0" fontId="17" fillId="0" borderId="0" xfId="0" applyFont="1" applyAlignment="1">
      <alignment horizontal="center" vertical="center"/>
    </xf>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Border="1" applyAlignment="1">
      <alignment horizontal="center" vertical="center"/>
    </xf>
    <xf numFmtId="0" fontId="22" fillId="0" borderId="0" xfId="0" applyFont="1" applyAlignment="1">
      <alignment horizontal="center" vertical="center"/>
    </xf>
    <xf numFmtId="0" fontId="20" fillId="0" borderId="6" xfId="0" applyFont="1" applyBorder="1" applyAlignment="1">
      <alignment vertical="center"/>
    </xf>
    <xf numFmtId="164"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8" fillId="0" borderId="63" xfId="0" applyFont="1" applyBorder="1" applyAlignment="1">
      <alignment horizontal="center" vertical="center"/>
    </xf>
    <xf numFmtId="1" fontId="2" fillId="0" borderId="0" xfId="0" applyNumberFormat="1" applyFont="1"/>
    <xf numFmtId="0" fontId="33" fillId="0" borderId="16" xfId="0" applyFont="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Border="1" applyAlignment="1">
      <alignment vertical="center"/>
    </xf>
    <xf numFmtId="0" fontId="33" fillId="0" borderId="20" xfId="0" applyFont="1" applyBorder="1" applyAlignment="1">
      <alignment vertical="center"/>
    </xf>
    <xf numFmtId="0" fontId="33" fillId="0" borderId="0" xfId="0" applyFont="1" applyAlignment="1">
      <alignment horizontal="center" vertical="center"/>
    </xf>
    <xf numFmtId="0" fontId="35" fillId="0" borderId="19" xfId="0" applyFont="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8" fillId="0" borderId="0" xfId="0" applyFont="1" applyAlignment="1">
      <alignment vertical="center"/>
    </xf>
    <xf numFmtId="0" fontId="41" fillId="0" borderId="0" xfId="0" applyFont="1" applyAlignment="1">
      <alignment horizontal="center" vertical="center"/>
    </xf>
    <xf numFmtId="0" fontId="28" fillId="0" borderId="41" xfId="0" applyFont="1" applyBorder="1" applyAlignment="1">
      <alignment vertical="top" wrapText="1"/>
    </xf>
    <xf numFmtId="0" fontId="28" fillId="0" borderId="42" xfId="0" applyFont="1" applyBorder="1" applyAlignment="1">
      <alignment vertical="top" wrapText="1"/>
    </xf>
    <xf numFmtId="0" fontId="28" fillId="0" borderId="43" xfId="0" applyFont="1" applyBorder="1" applyAlignment="1">
      <alignment vertical="top" wrapText="1"/>
    </xf>
    <xf numFmtId="0" fontId="28" fillId="0" borderId="56" xfId="0" applyFont="1" applyBorder="1" applyAlignment="1">
      <alignment vertical="top" wrapText="1"/>
    </xf>
    <xf numFmtId="0" fontId="5" fillId="0" borderId="42" xfId="0" applyFont="1" applyBorder="1" applyAlignment="1">
      <alignment vertical="top" wrapText="1"/>
    </xf>
    <xf numFmtId="0" fontId="28" fillId="0" borderId="64" xfId="0" applyFont="1" applyBorder="1" applyAlignment="1">
      <alignment vertical="top" wrapText="1"/>
    </xf>
    <xf numFmtId="0" fontId="28" fillId="0" borderId="66" xfId="0" applyFont="1" applyBorder="1" applyAlignment="1">
      <alignment vertical="top" wrapText="1"/>
    </xf>
    <xf numFmtId="0" fontId="24" fillId="5" borderId="0" xfId="0" applyFont="1" applyFill="1"/>
    <xf numFmtId="0" fontId="6" fillId="16" borderId="47" xfId="0" applyFont="1" applyFill="1" applyBorder="1" applyAlignment="1">
      <alignment vertical="center" wrapText="1"/>
    </xf>
    <xf numFmtId="14" fontId="6" fillId="16" borderId="48" xfId="0" applyNumberFormat="1" applyFont="1" applyFill="1" applyBorder="1" applyAlignment="1">
      <alignment vertical="center"/>
    </xf>
    <xf numFmtId="14" fontId="6" fillId="16" borderId="54" xfId="0" applyNumberFormat="1" applyFont="1" applyFill="1" applyBorder="1" applyAlignment="1">
      <alignment vertical="center"/>
    </xf>
    <xf numFmtId="0" fontId="5" fillId="10" borderId="45" xfId="0" applyFont="1" applyFill="1" applyBorder="1" applyAlignment="1">
      <alignment vertical="center" wrapText="1"/>
    </xf>
    <xf numFmtId="0" fontId="6" fillId="16" borderId="53" xfId="0" applyFont="1" applyFill="1" applyBorder="1" applyAlignment="1">
      <alignment vertical="center" wrapText="1"/>
    </xf>
    <xf numFmtId="14" fontId="38" fillId="0" borderId="50" xfId="0" applyNumberFormat="1" applyFont="1" applyBorder="1" applyAlignment="1">
      <alignment vertical="center"/>
    </xf>
    <xf numFmtId="0" fontId="40" fillId="16" borderId="53" xfId="0" applyFont="1" applyFill="1" applyBorder="1" applyAlignment="1">
      <alignment vertical="center" wrapText="1"/>
    </xf>
    <xf numFmtId="14" fontId="5" fillId="16" borderId="54" xfId="0" applyNumberFormat="1" applyFont="1" applyFill="1" applyBorder="1" applyAlignment="1">
      <alignment vertical="center"/>
    </xf>
    <xf numFmtId="0" fontId="7" fillId="13" borderId="0" xfId="0" applyFont="1" applyFill="1" applyAlignment="1">
      <alignment horizontal="center" vertical="center"/>
    </xf>
    <xf numFmtId="49" fontId="42" fillId="4" borderId="0" xfId="2" applyNumberFormat="1" applyFont="1" applyFill="1" applyBorder="1" applyAlignment="1">
      <alignment horizontal="center" vertical="center"/>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Alignment="1">
      <alignment horizontal="center" vertical="center"/>
    </xf>
    <xf numFmtId="0" fontId="10" fillId="0" borderId="0" xfId="0" applyFont="1" applyAlignment="1">
      <alignment vertical="top" wrapText="1"/>
    </xf>
    <xf numFmtId="0" fontId="2" fillId="0" borderId="0" xfId="0" applyFont="1" applyAlignment="1">
      <alignment vertical="center" wrapText="1"/>
    </xf>
    <xf numFmtId="0" fontId="16" fillId="0" borderId="0" xfId="0" applyFont="1" applyAlignment="1">
      <alignment horizontal="center" vertical="center"/>
    </xf>
    <xf numFmtId="0" fontId="2" fillId="0" borderId="0" xfId="0" applyFont="1" applyAlignment="1">
      <alignment wrapText="1"/>
    </xf>
    <xf numFmtId="0" fontId="45" fillId="0" borderId="40" xfId="0" applyFont="1" applyBorder="1" applyAlignment="1">
      <alignment horizontal="center" vertical="center" wrapText="1"/>
    </xf>
    <xf numFmtId="0" fontId="46" fillId="0" borderId="40" xfId="0" applyFont="1" applyBorder="1" applyAlignment="1">
      <alignment horizontal="center" vertical="center" wrapText="1"/>
    </xf>
    <xf numFmtId="165" fontId="24" fillId="0" borderId="40" xfId="0" applyNumberFormat="1" applyFont="1" applyBorder="1" applyAlignment="1">
      <alignment horizontal="center" vertical="center" wrapText="1"/>
    </xf>
    <xf numFmtId="165" fontId="25" fillId="0" borderId="40" xfId="0" applyNumberFormat="1"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58" xfId="0" applyFont="1" applyBorder="1" applyAlignment="1">
      <alignment horizontal="center" vertical="center" wrapText="1"/>
    </xf>
    <xf numFmtId="165" fontId="24" fillId="0" borderId="60" xfId="0" applyNumberFormat="1" applyFont="1" applyBorder="1" applyAlignment="1">
      <alignment horizontal="center" vertical="center" wrapText="1"/>
    </xf>
    <xf numFmtId="165" fontId="24" fillId="0" borderId="61" xfId="0" applyNumberFormat="1" applyFont="1" applyBorder="1" applyAlignment="1">
      <alignment horizontal="center" vertical="center" wrapText="1"/>
    </xf>
    <xf numFmtId="165" fontId="24" fillId="0" borderId="62" xfId="0" applyNumberFormat="1" applyFont="1" applyBorder="1" applyAlignment="1">
      <alignment horizontal="center" vertical="center" wrapText="1"/>
    </xf>
    <xf numFmtId="165" fontId="25" fillId="0" borderId="57" xfId="0" applyNumberFormat="1" applyFont="1" applyBorder="1" applyAlignment="1">
      <alignment horizontal="center" vertical="center" wrapText="1"/>
    </xf>
    <xf numFmtId="165" fontId="25" fillId="0" borderId="59" xfId="0" applyNumberFormat="1" applyFont="1" applyBorder="1" applyAlignment="1">
      <alignment horizontal="center" vertical="center" wrapText="1"/>
    </xf>
    <xf numFmtId="165" fontId="25" fillId="0" borderId="58" xfId="0" applyNumberFormat="1" applyFont="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5" fontId="23" fillId="0" borderId="12" xfId="0" applyNumberFormat="1" applyFont="1" applyBorder="1" applyAlignment="1">
      <alignment horizontal="center" vertical="center"/>
    </xf>
    <xf numFmtId="165" fontId="23" fillId="0" borderId="13" xfId="0" applyNumberFormat="1" applyFont="1" applyBorder="1" applyAlignment="1">
      <alignment horizontal="center" vertical="center"/>
    </xf>
    <xf numFmtId="165" fontId="23" fillId="0" borderId="14" xfId="0" applyNumberFormat="1" applyFont="1" applyBorder="1" applyAlignment="1">
      <alignment horizontal="center" vertical="center"/>
    </xf>
    <xf numFmtId="165"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165" fontId="24" fillId="0" borderId="57" xfId="0" applyNumberFormat="1" applyFont="1" applyBorder="1" applyAlignment="1">
      <alignment horizontal="center" vertical="center" wrapText="1"/>
    </xf>
    <xf numFmtId="165" fontId="24" fillId="0" borderId="59" xfId="0" applyNumberFormat="1" applyFont="1" applyBorder="1" applyAlignment="1">
      <alignment horizontal="center" vertical="center" wrapText="1"/>
    </xf>
    <xf numFmtId="0" fontId="16" fillId="0" borderId="0" xfId="0" applyFont="1" applyAlignment="1">
      <alignment horizontal="center"/>
    </xf>
    <xf numFmtId="0" fontId="2" fillId="0" borderId="0" xfId="0" applyFont="1" applyAlignment="1">
      <alignment horizontal="center"/>
    </xf>
    <xf numFmtId="0" fontId="11" fillId="0" borderId="0" xfId="0" applyFont="1" applyAlignment="1">
      <alignment horizontal="center"/>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38" fillId="3" borderId="51" xfId="0" applyFont="1" applyFill="1" applyBorder="1" applyAlignment="1">
      <alignment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200571520"/>
        <c:axId val="203956608"/>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100</c:v>
                </c:pt>
                <c:pt idx="1">
                  <c:v>100</c:v>
                </c:pt>
                <c:pt idx="2">
                  <c:v>100</c:v>
                </c:pt>
                <c:pt idx="3">
                  <c:v>92</c:v>
                </c:pt>
                <c:pt idx="4">
                  <c:v>95</c:v>
                </c:pt>
                <c:pt idx="5">
                  <c:v>97.5</c:v>
                </c:pt>
                <c:pt idx="6">
                  <c:v>93.571428571428569</c:v>
                </c:pt>
                <c:pt idx="7">
                  <c:v>97.5</c:v>
                </c:pt>
                <c:pt idx="8">
                  <c:v>99.090909090909093</c:v>
                </c:pt>
                <c:pt idx="9">
                  <c:v>100</c:v>
                </c:pt>
                <c:pt idx="10">
                  <c:v>100</c:v>
                </c:pt>
                <c:pt idx="11">
                  <c:v>90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200571520"/>
        <c:axId val="203956608"/>
      </c:scatterChart>
      <c:catAx>
        <c:axId val="20057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3956608"/>
        <c:crosses val="autoZero"/>
        <c:auto val="1"/>
        <c:lblAlgn val="ctr"/>
        <c:lblOffset val="100"/>
        <c:noMultiLvlLbl val="0"/>
      </c:catAx>
      <c:valAx>
        <c:axId val="2039566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05715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205406976"/>
        <c:axId val="205408512"/>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96.79245283018868</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205406976"/>
        <c:axId val="205408512"/>
      </c:scatterChart>
      <c:catAx>
        <c:axId val="20540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5408512"/>
        <c:crosses val="autoZero"/>
        <c:auto val="1"/>
        <c:lblAlgn val="ctr"/>
        <c:lblOffset val="100"/>
        <c:noMultiLvlLbl val="0"/>
      </c:catAx>
      <c:valAx>
        <c:axId val="2054085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54069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570232</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10</xdr:col>
      <xdr:colOff>743912</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1"/>
      <c r="C2" s="32"/>
      <c r="D2" s="32"/>
      <c r="E2" s="32"/>
      <c r="F2" s="32"/>
      <c r="G2" s="32"/>
      <c r="H2" s="32"/>
      <c r="I2" s="32"/>
      <c r="J2" s="32"/>
      <c r="K2" s="32"/>
      <c r="L2" s="32"/>
      <c r="M2" s="32"/>
      <c r="N2" s="32"/>
      <c r="O2" s="32"/>
      <c r="P2" s="32"/>
      <c r="Q2" s="32"/>
      <c r="R2" s="33"/>
    </row>
    <row r="3" spans="2:18" ht="27.95" customHeight="1" x14ac:dyDescent="0.25">
      <c r="B3" s="34"/>
      <c r="C3" s="158" t="s">
        <v>29</v>
      </c>
      <c r="D3" s="158"/>
      <c r="E3" s="158"/>
      <c r="F3" s="158"/>
      <c r="G3" s="158"/>
      <c r="H3" s="158"/>
      <c r="I3" s="158"/>
      <c r="J3" s="158"/>
      <c r="K3" s="158"/>
      <c r="L3" s="158"/>
      <c r="M3" s="158"/>
      <c r="N3" s="158"/>
      <c r="O3" s="158"/>
      <c r="P3" s="158"/>
      <c r="Q3" s="158"/>
      <c r="R3" s="35"/>
    </row>
    <row r="4" spans="2:18" ht="3.95" customHeight="1" x14ac:dyDescent="0.25">
      <c r="B4" s="34"/>
      <c r="C4" s="51"/>
      <c r="D4" s="51"/>
      <c r="E4" s="51"/>
      <c r="F4" s="51"/>
      <c r="G4" s="51"/>
      <c r="H4" s="51"/>
      <c r="I4" s="51"/>
      <c r="J4" s="51"/>
      <c r="K4" s="51"/>
      <c r="L4" s="51"/>
      <c r="M4" s="51"/>
      <c r="N4" s="51"/>
      <c r="O4" s="51"/>
      <c r="P4" s="51"/>
      <c r="Q4" s="51"/>
      <c r="R4" s="35"/>
    </row>
    <row r="5" spans="2:18" ht="27.95" customHeight="1" x14ac:dyDescent="0.25">
      <c r="B5" s="34"/>
      <c r="C5" s="158" t="s">
        <v>71</v>
      </c>
      <c r="D5" s="158"/>
      <c r="E5" s="158"/>
      <c r="F5" s="158"/>
      <c r="G5" s="158"/>
      <c r="H5" s="158"/>
      <c r="I5" s="158"/>
      <c r="J5" s="158"/>
      <c r="K5" s="158"/>
      <c r="L5" s="158"/>
      <c r="M5" s="158"/>
      <c r="N5" s="158"/>
      <c r="O5" s="158"/>
      <c r="P5" s="158"/>
      <c r="Q5" s="158"/>
      <c r="R5" s="35"/>
    </row>
    <row r="6" spans="2:18" x14ac:dyDescent="0.25">
      <c r="B6" s="34"/>
      <c r="R6" s="35"/>
    </row>
    <row r="7" spans="2:18" x14ac:dyDescent="0.25">
      <c r="B7" s="34"/>
      <c r="R7" s="35"/>
    </row>
    <row r="8" spans="2:18" ht="24.75" customHeight="1" x14ac:dyDescent="0.25">
      <c r="B8" s="34"/>
      <c r="D8" s="159" t="s">
        <v>6</v>
      </c>
      <c r="E8" s="159"/>
      <c r="F8" s="159"/>
      <c r="G8" s="159"/>
      <c r="H8" s="159"/>
      <c r="I8" s="159"/>
      <c r="J8" s="159"/>
      <c r="K8" s="159"/>
      <c r="L8" s="159"/>
      <c r="M8" s="159"/>
      <c r="N8" s="159"/>
      <c r="O8" s="159"/>
      <c r="P8" s="159"/>
      <c r="Q8" s="39"/>
      <c r="R8" s="35"/>
    </row>
    <row r="9" spans="2:18" ht="20.100000000000001" customHeight="1" x14ac:dyDescent="0.25">
      <c r="B9" s="34"/>
      <c r="R9" s="35"/>
    </row>
    <row r="10" spans="2:18" ht="20.100000000000001" customHeight="1" x14ac:dyDescent="0.25">
      <c r="B10" s="34"/>
      <c r="R10" s="35"/>
    </row>
    <row r="11" spans="2:18" ht="24.75" customHeight="1" x14ac:dyDescent="0.25">
      <c r="B11" s="34"/>
      <c r="D11" s="159" t="s">
        <v>68</v>
      </c>
      <c r="E11" s="159"/>
      <c r="F11" s="159"/>
      <c r="G11" s="159"/>
      <c r="H11" s="159"/>
      <c r="I11" s="159"/>
      <c r="J11" s="159"/>
      <c r="K11" s="159"/>
      <c r="L11" s="159"/>
      <c r="M11" s="159"/>
      <c r="N11" s="159"/>
      <c r="O11" s="159"/>
      <c r="P11" s="159"/>
      <c r="Q11" s="39"/>
      <c r="R11" s="35"/>
    </row>
    <row r="12" spans="2:18" ht="20.100000000000001" customHeight="1" x14ac:dyDescent="0.25">
      <c r="B12" s="34"/>
      <c r="R12" s="35"/>
    </row>
    <row r="13" spans="2:18" ht="20.100000000000001" customHeight="1" x14ac:dyDescent="0.25">
      <c r="B13" s="34"/>
      <c r="R13" s="35"/>
    </row>
    <row r="14" spans="2:18" ht="24.75" customHeight="1" x14ac:dyDescent="0.25">
      <c r="B14" s="34"/>
      <c r="D14" s="159" t="s">
        <v>69</v>
      </c>
      <c r="E14" s="159"/>
      <c r="F14" s="159"/>
      <c r="G14" s="159"/>
      <c r="H14" s="159"/>
      <c r="I14" s="159"/>
      <c r="J14" s="159"/>
      <c r="K14" s="159"/>
      <c r="L14" s="159"/>
      <c r="M14" s="159"/>
      <c r="N14" s="159"/>
      <c r="O14" s="159"/>
      <c r="P14" s="159"/>
      <c r="Q14" s="39"/>
      <c r="R14" s="35"/>
    </row>
    <row r="15" spans="2:18" ht="20.100000000000001" customHeight="1" x14ac:dyDescent="0.25">
      <c r="B15" s="34"/>
      <c r="R15" s="35"/>
    </row>
    <row r="16" spans="2:18" ht="18.75" customHeight="1" thickBot="1" x14ac:dyDescent="0.3">
      <c r="B16" s="36"/>
      <c r="C16" s="37"/>
      <c r="D16" s="37"/>
      <c r="E16" s="37"/>
      <c r="F16" s="37"/>
      <c r="G16" s="37"/>
      <c r="H16" s="37"/>
      <c r="I16" s="37"/>
      <c r="J16" s="37"/>
      <c r="K16" s="37"/>
      <c r="L16" s="37"/>
      <c r="M16" s="37"/>
      <c r="N16" s="37"/>
      <c r="O16" s="37"/>
      <c r="P16" s="37"/>
      <c r="Q16" s="37"/>
      <c r="R16" s="38"/>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0"/>
      <c r="C2" s="11"/>
      <c r="D2" s="5"/>
      <c r="E2" s="5"/>
      <c r="F2" s="5"/>
      <c r="G2" s="5"/>
      <c r="H2" s="5"/>
      <c r="I2" s="5"/>
      <c r="J2" s="5"/>
      <c r="K2" s="5"/>
      <c r="L2" s="5"/>
      <c r="M2" s="12"/>
      <c r="N2" s="5"/>
      <c r="O2" s="5"/>
      <c r="P2" s="5"/>
      <c r="Q2" s="5"/>
      <c r="R2" s="5"/>
      <c r="S2" s="5"/>
      <c r="T2" s="6"/>
    </row>
    <row r="3" spans="2:25" ht="27" x14ac:dyDescent="0.25">
      <c r="B3" s="13"/>
      <c r="C3" s="161" t="s">
        <v>72</v>
      </c>
      <c r="D3" s="162"/>
      <c r="E3" s="162"/>
      <c r="F3" s="162"/>
      <c r="G3" s="162"/>
      <c r="H3" s="162"/>
      <c r="I3" s="162"/>
      <c r="J3" s="162"/>
      <c r="K3" s="162"/>
      <c r="L3" s="162"/>
      <c r="M3" s="162"/>
      <c r="N3" s="162"/>
      <c r="O3" s="162"/>
      <c r="P3" s="162"/>
      <c r="Q3" s="162"/>
      <c r="R3" s="162"/>
      <c r="S3" s="163"/>
      <c r="T3" s="14"/>
      <c r="U3" s="4"/>
      <c r="V3" s="4"/>
      <c r="W3" s="4"/>
      <c r="X3" s="4"/>
      <c r="Y3" s="4"/>
    </row>
    <row r="4" spans="2:25" ht="7.5" customHeight="1" x14ac:dyDescent="0.25">
      <c r="B4" s="13"/>
      <c r="C4" s="2"/>
      <c r="T4" s="7"/>
    </row>
    <row r="5" spans="2:25" ht="23.25" customHeight="1" x14ac:dyDescent="0.25">
      <c r="B5" s="13"/>
      <c r="C5" s="164" t="s">
        <v>6</v>
      </c>
      <c r="D5" s="164"/>
      <c r="E5" s="164"/>
      <c r="F5" s="164"/>
      <c r="G5" s="164"/>
      <c r="H5" s="164"/>
      <c r="I5" s="164"/>
      <c r="J5" s="164"/>
      <c r="K5" s="164"/>
      <c r="L5" s="164"/>
      <c r="M5" s="164"/>
      <c r="N5" s="164"/>
      <c r="O5" s="164"/>
      <c r="P5" s="164"/>
      <c r="Q5" s="164"/>
      <c r="R5" s="164"/>
      <c r="S5" s="164"/>
      <c r="T5" s="7"/>
    </row>
    <row r="6" spans="2:25" ht="15" customHeight="1" x14ac:dyDescent="0.25">
      <c r="B6" s="13"/>
      <c r="C6" s="2"/>
      <c r="T6" s="7"/>
    </row>
    <row r="7" spans="2:25" ht="15" customHeight="1" x14ac:dyDescent="0.25">
      <c r="B7" s="13"/>
      <c r="C7" s="165" t="s">
        <v>46</v>
      </c>
      <c r="D7" s="165"/>
      <c r="E7" s="165"/>
      <c r="F7" s="165"/>
      <c r="G7" s="165"/>
      <c r="H7" s="165"/>
      <c r="I7" s="165"/>
      <c r="J7" s="165"/>
      <c r="K7" s="165"/>
      <c r="L7" s="165"/>
      <c r="M7" s="165"/>
      <c r="N7" s="165"/>
      <c r="O7" s="165"/>
      <c r="P7" s="165"/>
      <c r="Q7" s="165"/>
      <c r="R7" s="165"/>
      <c r="S7" s="165"/>
      <c r="T7" s="7"/>
    </row>
    <row r="8" spans="2:25" ht="15" customHeight="1" x14ac:dyDescent="0.25">
      <c r="B8" s="13"/>
      <c r="C8" s="165"/>
      <c r="D8" s="165"/>
      <c r="E8" s="165"/>
      <c r="F8" s="165"/>
      <c r="G8" s="165"/>
      <c r="H8" s="165"/>
      <c r="I8" s="165"/>
      <c r="J8" s="165"/>
      <c r="K8" s="165"/>
      <c r="L8" s="165"/>
      <c r="M8" s="165"/>
      <c r="N8" s="165"/>
      <c r="O8" s="165"/>
      <c r="P8" s="165"/>
      <c r="Q8" s="165"/>
      <c r="R8" s="165"/>
      <c r="S8" s="165"/>
      <c r="T8" s="7"/>
    </row>
    <row r="9" spans="2:25" ht="15" customHeight="1" x14ac:dyDescent="0.25">
      <c r="B9" s="13"/>
      <c r="C9" s="165"/>
      <c r="D9" s="165"/>
      <c r="E9" s="165"/>
      <c r="F9" s="165"/>
      <c r="G9" s="165"/>
      <c r="H9" s="165"/>
      <c r="I9" s="165"/>
      <c r="J9" s="165"/>
      <c r="K9" s="165"/>
      <c r="L9" s="165"/>
      <c r="M9" s="165"/>
      <c r="N9" s="165"/>
      <c r="O9" s="165"/>
      <c r="P9" s="165"/>
      <c r="Q9" s="165"/>
      <c r="R9" s="165"/>
      <c r="S9" s="165"/>
      <c r="T9" s="7"/>
    </row>
    <row r="10" spans="2:25" ht="15" customHeight="1" x14ac:dyDescent="0.25">
      <c r="B10" s="13"/>
      <c r="C10" s="165"/>
      <c r="D10" s="165"/>
      <c r="E10" s="165"/>
      <c r="F10" s="165"/>
      <c r="G10" s="165"/>
      <c r="H10" s="165"/>
      <c r="I10" s="165"/>
      <c r="J10" s="165"/>
      <c r="K10" s="165"/>
      <c r="L10" s="165"/>
      <c r="M10" s="165"/>
      <c r="N10" s="165"/>
      <c r="O10" s="165"/>
      <c r="P10" s="165"/>
      <c r="Q10" s="165"/>
      <c r="R10" s="165"/>
      <c r="S10" s="165"/>
      <c r="T10" s="7"/>
    </row>
    <row r="11" spans="2:25" ht="15" customHeight="1" x14ac:dyDescent="0.25">
      <c r="B11" s="13"/>
      <c r="C11" s="46"/>
      <c r="T11" s="7"/>
    </row>
    <row r="12" spans="2:25" ht="15" customHeight="1" x14ac:dyDescent="0.25">
      <c r="B12" s="13"/>
      <c r="C12" s="166" t="s">
        <v>47</v>
      </c>
      <c r="D12" s="166"/>
      <c r="E12" s="166"/>
      <c r="F12" s="166"/>
      <c r="G12" s="166"/>
      <c r="H12" s="166"/>
      <c r="I12" s="166"/>
      <c r="J12" s="166"/>
      <c r="K12" s="166"/>
      <c r="L12" s="166"/>
      <c r="M12" s="166"/>
      <c r="N12" s="166"/>
      <c r="O12" s="166"/>
      <c r="P12" s="166"/>
      <c r="Q12" s="166"/>
      <c r="R12" s="166"/>
      <c r="S12" s="166"/>
      <c r="T12" s="7"/>
    </row>
    <row r="13" spans="2:25" ht="15" customHeight="1" x14ac:dyDescent="0.25">
      <c r="B13" s="13"/>
      <c r="C13" s="166"/>
      <c r="D13" s="166"/>
      <c r="E13" s="166"/>
      <c r="F13" s="166"/>
      <c r="G13" s="166"/>
      <c r="H13" s="166"/>
      <c r="I13" s="166"/>
      <c r="J13" s="166"/>
      <c r="K13" s="166"/>
      <c r="L13" s="166"/>
      <c r="M13" s="166"/>
      <c r="N13" s="166"/>
      <c r="O13" s="166"/>
      <c r="P13" s="166"/>
      <c r="Q13" s="166"/>
      <c r="R13" s="166"/>
      <c r="S13" s="166"/>
      <c r="T13" s="7"/>
    </row>
    <row r="14" spans="2:25" ht="15" customHeight="1" x14ac:dyDescent="0.25">
      <c r="B14" s="13"/>
      <c r="C14" s="46"/>
      <c r="T14" s="7"/>
    </row>
    <row r="15" spans="2:25" ht="15" customHeight="1" x14ac:dyDescent="0.25">
      <c r="B15" s="13"/>
      <c r="C15" s="47" t="s">
        <v>48</v>
      </c>
      <c r="T15" s="7"/>
    </row>
    <row r="16" spans="2:25" ht="14.25" customHeight="1" x14ac:dyDescent="0.25">
      <c r="B16" s="13"/>
      <c r="C16" s="46"/>
      <c r="T16" s="7"/>
    </row>
    <row r="17" spans="2:20" ht="15" customHeight="1" x14ac:dyDescent="0.2">
      <c r="B17" s="13"/>
      <c r="C17" s="1" t="s">
        <v>24</v>
      </c>
      <c r="D17" s="48"/>
      <c r="E17" s="48"/>
      <c r="F17" s="48"/>
      <c r="G17" s="52"/>
      <c r="H17" s="52"/>
      <c r="I17" s="52"/>
      <c r="J17" s="52"/>
      <c r="K17" s="52"/>
      <c r="L17" s="52"/>
      <c r="M17" s="52"/>
      <c r="N17" s="52"/>
      <c r="O17" s="52"/>
      <c r="P17" s="52"/>
      <c r="Q17" s="52"/>
      <c r="R17" s="52"/>
      <c r="S17" s="52"/>
      <c r="T17" s="7"/>
    </row>
    <row r="18" spans="2:20" ht="15" customHeight="1" x14ac:dyDescent="0.2">
      <c r="B18" s="13"/>
      <c r="C18" s="48"/>
      <c r="D18" s="48"/>
      <c r="E18" s="48"/>
      <c r="F18" s="48"/>
      <c r="G18" s="52"/>
      <c r="H18" s="52"/>
      <c r="I18" s="52"/>
      <c r="J18" s="52"/>
      <c r="K18" s="52"/>
      <c r="L18" s="52"/>
      <c r="M18" s="52"/>
      <c r="N18" s="52"/>
      <c r="O18" s="52"/>
      <c r="P18" s="52"/>
      <c r="Q18" s="52"/>
      <c r="R18" s="52"/>
      <c r="S18" s="52"/>
      <c r="T18" s="7"/>
    </row>
    <row r="19" spans="2:20" ht="15" customHeight="1" x14ac:dyDescent="0.2">
      <c r="B19" s="13"/>
      <c r="C19" s="49" t="s">
        <v>11</v>
      </c>
      <c r="D19" s="46" t="s">
        <v>49</v>
      </c>
      <c r="E19" s="48"/>
      <c r="F19" s="48"/>
      <c r="T19" s="7"/>
    </row>
    <row r="20" spans="2:20" ht="15" customHeight="1" x14ac:dyDescent="0.2">
      <c r="B20" s="13"/>
      <c r="C20" s="49" t="s">
        <v>11</v>
      </c>
      <c r="D20" s="1" t="s">
        <v>50</v>
      </c>
      <c r="E20" s="48"/>
      <c r="F20" s="48"/>
      <c r="T20" s="7"/>
    </row>
    <row r="21" spans="2:20" ht="15" customHeight="1" x14ac:dyDescent="0.2">
      <c r="B21" s="13"/>
      <c r="C21" s="49" t="s">
        <v>11</v>
      </c>
      <c r="D21" s="1" t="s">
        <v>38</v>
      </c>
      <c r="E21" s="48"/>
      <c r="F21" s="48"/>
      <c r="T21" s="7"/>
    </row>
    <row r="22" spans="2:20" ht="15" customHeight="1" x14ac:dyDescent="0.2">
      <c r="B22" s="13"/>
      <c r="C22" s="49" t="s">
        <v>11</v>
      </c>
      <c r="D22" s="1" t="s">
        <v>37</v>
      </c>
      <c r="E22" s="48"/>
      <c r="F22" s="48"/>
      <c r="T22" s="7"/>
    </row>
    <row r="23" spans="2:20" ht="15" customHeight="1" x14ac:dyDescent="0.2">
      <c r="B23" s="13"/>
      <c r="C23" s="49" t="s">
        <v>11</v>
      </c>
      <c r="D23" s="1" t="s">
        <v>39</v>
      </c>
      <c r="E23" s="48"/>
      <c r="F23" s="48"/>
      <c r="T23" s="7"/>
    </row>
    <row r="24" spans="2:20" ht="15" customHeight="1" x14ac:dyDescent="0.2">
      <c r="B24" s="13"/>
      <c r="C24" s="49" t="s">
        <v>11</v>
      </c>
      <c r="D24" s="1" t="s">
        <v>70</v>
      </c>
      <c r="E24" s="48"/>
      <c r="F24" s="48"/>
      <c r="T24" s="7"/>
    </row>
    <row r="25" spans="2:20" ht="15" customHeight="1" x14ac:dyDescent="0.2">
      <c r="B25" s="13"/>
      <c r="C25" s="49" t="s">
        <v>11</v>
      </c>
      <c r="D25" s="46" t="s">
        <v>40</v>
      </c>
      <c r="E25" s="48"/>
      <c r="F25" s="48"/>
      <c r="T25" s="7"/>
    </row>
    <row r="26" spans="2:20" ht="15" customHeight="1" x14ac:dyDescent="0.2">
      <c r="B26" s="13"/>
      <c r="C26" s="49"/>
      <c r="E26" s="48"/>
      <c r="F26" s="48"/>
      <c r="T26" s="7"/>
    </row>
    <row r="27" spans="2:20" ht="15" customHeight="1" x14ac:dyDescent="0.25">
      <c r="B27" s="13"/>
      <c r="C27" s="1" t="s">
        <v>51</v>
      </c>
      <c r="T27" s="7"/>
    </row>
    <row r="28" spans="2:20" ht="15" customHeight="1" x14ac:dyDescent="0.25">
      <c r="B28" s="13"/>
      <c r="T28" s="7"/>
    </row>
    <row r="29" spans="2:20" ht="15" customHeight="1" x14ac:dyDescent="0.25">
      <c r="B29" s="13"/>
      <c r="C29" s="1" t="s">
        <v>23</v>
      </c>
      <c r="T29" s="7"/>
    </row>
    <row r="30" spans="2:20" ht="15" customHeight="1" x14ac:dyDescent="0.25">
      <c r="B30" s="13"/>
      <c r="T30" s="7"/>
    </row>
    <row r="31" spans="2:20" ht="15" customHeight="1" x14ac:dyDescent="0.25">
      <c r="B31" s="13"/>
      <c r="C31" s="53" t="s">
        <v>12</v>
      </c>
      <c r="D31" s="53" t="s">
        <v>13</v>
      </c>
      <c r="E31" s="53" t="s">
        <v>14</v>
      </c>
      <c r="T31" s="7"/>
    </row>
    <row r="32" spans="2:20" ht="15" customHeight="1" x14ac:dyDescent="0.25">
      <c r="B32" s="13"/>
      <c r="C32" s="40" t="s">
        <v>15</v>
      </c>
      <c r="D32" s="41">
        <v>1</v>
      </c>
      <c r="E32" s="54"/>
      <c r="T32" s="7"/>
    </row>
    <row r="33" spans="2:20" ht="15" customHeight="1" x14ac:dyDescent="0.25">
      <c r="B33" s="13"/>
      <c r="C33" s="42" t="s">
        <v>16</v>
      </c>
      <c r="D33" s="43">
        <v>2</v>
      </c>
      <c r="E33" s="55"/>
      <c r="T33" s="7"/>
    </row>
    <row r="34" spans="2:20" ht="15" customHeight="1" x14ac:dyDescent="0.25">
      <c r="B34" s="13"/>
      <c r="C34" s="42" t="s">
        <v>17</v>
      </c>
      <c r="D34" s="43">
        <v>3</v>
      </c>
      <c r="E34" s="56"/>
      <c r="T34" s="7"/>
    </row>
    <row r="35" spans="2:20" ht="15" customHeight="1" x14ac:dyDescent="0.25">
      <c r="B35" s="13"/>
      <c r="C35" s="42" t="s">
        <v>18</v>
      </c>
      <c r="D35" s="43">
        <v>4</v>
      </c>
      <c r="E35" s="57"/>
      <c r="T35" s="7"/>
    </row>
    <row r="36" spans="2:20" ht="15" customHeight="1" x14ac:dyDescent="0.25">
      <c r="B36" s="13"/>
      <c r="C36" s="44" t="s">
        <v>19</v>
      </c>
      <c r="D36" s="45">
        <v>5</v>
      </c>
      <c r="E36" s="58"/>
      <c r="T36" s="7"/>
    </row>
    <row r="37" spans="2:20" ht="15" customHeight="1" x14ac:dyDescent="0.25">
      <c r="B37" s="13"/>
      <c r="T37" s="7"/>
    </row>
    <row r="38" spans="2:20" ht="15" customHeight="1" x14ac:dyDescent="0.25">
      <c r="B38" s="13"/>
      <c r="C38" s="166" t="s">
        <v>52</v>
      </c>
      <c r="D38" s="166"/>
      <c r="E38" s="166"/>
      <c r="F38" s="166"/>
      <c r="G38" s="166"/>
      <c r="H38" s="166"/>
      <c r="I38" s="166"/>
      <c r="J38" s="166"/>
      <c r="K38" s="166"/>
      <c r="L38" s="166"/>
      <c r="M38" s="166"/>
      <c r="N38" s="166"/>
      <c r="O38" s="166"/>
      <c r="P38" s="166"/>
      <c r="Q38" s="166"/>
      <c r="R38" s="166"/>
      <c r="S38" s="166"/>
      <c r="T38" s="7"/>
    </row>
    <row r="39" spans="2:20" ht="15" customHeight="1" x14ac:dyDescent="0.25">
      <c r="B39" s="13"/>
      <c r="C39" s="166"/>
      <c r="D39" s="166"/>
      <c r="E39" s="166"/>
      <c r="F39" s="166"/>
      <c r="G39" s="166"/>
      <c r="H39" s="166"/>
      <c r="I39" s="166"/>
      <c r="J39" s="166"/>
      <c r="K39" s="166"/>
      <c r="L39" s="166"/>
      <c r="M39" s="166"/>
      <c r="N39" s="166"/>
      <c r="O39" s="166"/>
      <c r="P39" s="166"/>
      <c r="Q39" s="166"/>
      <c r="R39" s="166"/>
      <c r="S39" s="166"/>
      <c r="T39" s="7"/>
    </row>
    <row r="40" spans="2:20" ht="15" customHeight="1" x14ac:dyDescent="0.25">
      <c r="B40" s="13"/>
      <c r="T40" s="7"/>
    </row>
    <row r="41" spans="2:20" ht="15" customHeight="1" x14ac:dyDescent="0.25">
      <c r="B41" s="13"/>
      <c r="C41" s="59" t="s">
        <v>53</v>
      </c>
      <c r="M41" s="1"/>
      <c r="T41" s="7"/>
    </row>
    <row r="42" spans="2:20" ht="15" customHeight="1" x14ac:dyDescent="0.25">
      <c r="B42" s="13"/>
      <c r="M42" s="1"/>
      <c r="T42" s="7"/>
    </row>
    <row r="43" spans="2:20" ht="15" customHeight="1" x14ac:dyDescent="0.25">
      <c r="B43" s="13"/>
      <c r="C43" s="160" t="s">
        <v>54</v>
      </c>
      <c r="D43" s="160"/>
      <c r="E43" s="160"/>
      <c r="F43" s="160"/>
      <c r="G43" s="160"/>
      <c r="H43" s="160"/>
      <c r="I43" s="160"/>
      <c r="J43" s="160"/>
      <c r="K43" s="160"/>
      <c r="L43" s="160"/>
      <c r="M43" s="160"/>
      <c r="N43" s="160"/>
      <c r="O43" s="160"/>
      <c r="P43" s="160"/>
      <c r="Q43" s="160"/>
      <c r="R43" s="160"/>
      <c r="S43" s="160"/>
      <c r="T43" s="7"/>
    </row>
    <row r="44" spans="2:20" ht="15" customHeight="1" x14ac:dyDescent="0.25">
      <c r="B44" s="13"/>
      <c r="C44" s="160"/>
      <c r="D44" s="160"/>
      <c r="E44" s="160"/>
      <c r="F44" s="160"/>
      <c r="G44" s="160"/>
      <c r="H44" s="160"/>
      <c r="I44" s="160"/>
      <c r="J44" s="160"/>
      <c r="K44" s="160"/>
      <c r="L44" s="160"/>
      <c r="M44" s="160"/>
      <c r="N44" s="160"/>
      <c r="O44" s="160"/>
      <c r="P44" s="160"/>
      <c r="Q44" s="160"/>
      <c r="R44" s="160"/>
      <c r="S44" s="160"/>
      <c r="T44" s="7"/>
    </row>
    <row r="45" spans="2:20" ht="15" customHeight="1" x14ac:dyDescent="0.25">
      <c r="B45" s="13"/>
      <c r="C45" s="160"/>
      <c r="D45" s="160"/>
      <c r="E45" s="160"/>
      <c r="F45" s="160"/>
      <c r="G45" s="160"/>
      <c r="H45" s="160"/>
      <c r="I45" s="160"/>
      <c r="J45" s="160"/>
      <c r="K45" s="160"/>
      <c r="L45" s="160"/>
      <c r="M45" s="160"/>
      <c r="N45" s="160"/>
      <c r="O45" s="160"/>
      <c r="P45" s="160"/>
      <c r="Q45" s="160"/>
      <c r="R45" s="160"/>
      <c r="S45" s="160"/>
      <c r="T45" s="7"/>
    </row>
    <row r="46" spans="2:20" ht="15" customHeight="1" x14ac:dyDescent="0.25">
      <c r="B46" s="13"/>
      <c r="M46" s="1"/>
      <c r="T46" s="7"/>
    </row>
    <row r="47" spans="2:20" ht="15" customHeight="1" x14ac:dyDescent="0.25">
      <c r="B47" s="13"/>
      <c r="C47" s="166" t="s">
        <v>55</v>
      </c>
      <c r="D47" s="166"/>
      <c r="E47" s="166"/>
      <c r="F47" s="166"/>
      <c r="G47" s="166"/>
      <c r="H47" s="166"/>
      <c r="I47" s="166"/>
      <c r="J47" s="166"/>
      <c r="K47" s="166"/>
      <c r="L47" s="166"/>
      <c r="M47" s="166"/>
      <c r="N47" s="166"/>
      <c r="O47" s="166"/>
      <c r="P47" s="166"/>
      <c r="Q47" s="166"/>
      <c r="R47" s="166"/>
      <c r="S47" s="166"/>
      <c r="T47" s="7"/>
    </row>
    <row r="48" spans="2:20" ht="15" customHeight="1" x14ac:dyDescent="0.25">
      <c r="B48" s="13"/>
      <c r="C48" s="166"/>
      <c r="D48" s="166"/>
      <c r="E48" s="166"/>
      <c r="F48" s="166"/>
      <c r="G48" s="166"/>
      <c r="H48" s="166"/>
      <c r="I48" s="166"/>
      <c r="J48" s="166"/>
      <c r="K48" s="166"/>
      <c r="L48" s="166"/>
      <c r="M48" s="166"/>
      <c r="N48" s="166"/>
      <c r="O48" s="166"/>
      <c r="P48" s="166"/>
      <c r="Q48" s="166"/>
      <c r="R48" s="166"/>
      <c r="S48" s="166"/>
      <c r="T48" s="7"/>
    </row>
    <row r="49" spans="2:20" ht="15" customHeight="1" x14ac:dyDescent="0.25">
      <c r="B49" s="13"/>
      <c r="T49" s="7"/>
    </row>
    <row r="50" spans="2:20" ht="15" customHeight="1" x14ac:dyDescent="0.25">
      <c r="B50" s="13"/>
      <c r="C50" s="1" t="s">
        <v>25</v>
      </c>
      <c r="T50" s="7"/>
    </row>
    <row r="51" spans="2:20" ht="15" customHeight="1" x14ac:dyDescent="0.25">
      <c r="B51" s="13"/>
      <c r="T51" s="7"/>
    </row>
    <row r="52" spans="2:20" ht="15" customHeight="1" x14ac:dyDescent="0.25">
      <c r="B52" s="13"/>
      <c r="C52" s="46"/>
      <c r="T52" s="7"/>
    </row>
    <row r="53" spans="2:20" ht="15" customHeight="1" x14ac:dyDescent="0.25">
      <c r="B53" s="13"/>
      <c r="C53" s="47" t="s">
        <v>26</v>
      </c>
      <c r="T53" s="7"/>
    </row>
    <row r="54" spans="2:20" ht="15" customHeight="1" x14ac:dyDescent="0.25">
      <c r="B54" s="13"/>
      <c r="C54" s="46"/>
      <c r="T54" s="7"/>
    </row>
    <row r="55" spans="2:20" ht="15" customHeight="1" x14ac:dyDescent="0.25">
      <c r="B55" s="13"/>
      <c r="C55" s="166" t="s">
        <v>56</v>
      </c>
      <c r="D55" s="166"/>
      <c r="E55" s="166"/>
      <c r="F55" s="166"/>
      <c r="G55" s="166"/>
      <c r="H55" s="166"/>
      <c r="I55" s="166"/>
      <c r="J55" s="166"/>
      <c r="K55" s="166"/>
      <c r="L55" s="166"/>
      <c r="M55" s="166"/>
      <c r="N55" s="166"/>
      <c r="O55" s="166"/>
      <c r="P55" s="166"/>
      <c r="Q55" s="166"/>
      <c r="R55" s="166"/>
      <c r="S55" s="166"/>
      <c r="T55" s="7"/>
    </row>
    <row r="56" spans="2:20" ht="15" customHeight="1" x14ac:dyDescent="0.25">
      <c r="B56" s="13"/>
      <c r="T56" s="7"/>
    </row>
    <row r="57" spans="2:20" ht="15" customHeight="1" x14ac:dyDescent="0.25">
      <c r="B57" s="13"/>
      <c r="C57" s="166" t="s">
        <v>57</v>
      </c>
      <c r="D57" s="166"/>
      <c r="E57" s="166"/>
      <c r="F57" s="166"/>
      <c r="G57" s="166"/>
      <c r="H57" s="166"/>
      <c r="I57" s="166"/>
      <c r="J57" s="166"/>
      <c r="K57" s="166"/>
      <c r="L57" s="166"/>
      <c r="M57" s="166"/>
      <c r="N57" s="166"/>
      <c r="O57" s="166"/>
      <c r="P57" s="166"/>
      <c r="Q57" s="166"/>
      <c r="R57" s="166"/>
      <c r="S57" s="166"/>
      <c r="T57" s="7"/>
    </row>
    <row r="58" spans="2:20" ht="15" customHeight="1" x14ac:dyDescent="0.25">
      <c r="B58" s="13"/>
      <c r="C58" s="166"/>
      <c r="D58" s="166"/>
      <c r="E58" s="166"/>
      <c r="F58" s="166"/>
      <c r="G58" s="166"/>
      <c r="H58" s="166"/>
      <c r="I58" s="166"/>
      <c r="J58" s="166"/>
      <c r="K58" s="166"/>
      <c r="L58" s="166"/>
      <c r="M58" s="166"/>
      <c r="N58" s="166"/>
      <c r="O58" s="166"/>
      <c r="P58" s="166"/>
      <c r="Q58" s="166"/>
      <c r="R58" s="166"/>
      <c r="S58" s="166"/>
      <c r="T58" s="7"/>
    </row>
    <row r="59" spans="2:20" ht="15" customHeight="1" x14ac:dyDescent="0.25">
      <c r="B59" s="13"/>
      <c r="T59" s="7"/>
    </row>
    <row r="60" spans="2:20" ht="15" customHeight="1" x14ac:dyDescent="0.25">
      <c r="B60" s="13"/>
      <c r="C60" s="1" t="s">
        <v>58</v>
      </c>
      <c r="T60" s="7"/>
    </row>
    <row r="61" spans="2:20" ht="15" customHeight="1" x14ac:dyDescent="0.25">
      <c r="B61" s="13"/>
      <c r="T61" s="7"/>
    </row>
    <row r="62" spans="2:20" ht="15" customHeight="1" x14ac:dyDescent="0.25">
      <c r="B62" s="13"/>
      <c r="C62" s="166" t="s">
        <v>59</v>
      </c>
      <c r="D62" s="166"/>
      <c r="E62" s="166"/>
      <c r="F62" s="166"/>
      <c r="G62" s="166"/>
      <c r="H62" s="166"/>
      <c r="I62" s="166"/>
      <c r="J62" s="166"/>
      <c r="K62" s="166"/>
      <c r="L62" s="166"/>
      <c r="M62" s="166"/>
      <c r="N62" s="166"/>
      <c r="O62" s="166"/>
      <c r="P62" s="166"/>
      <c r="Q62" s="166"/>
      <c r="R62" s="166"/>
      <c r="S62" s="166"/>
      <c r="T62" s="7"/>
    </row>
    <row r="63" spans="2:20" ht="15" customHeight="1" x14ac:dyDescent="0.25">
      <c r="B63" s="13"/>
      <c r="C63" s="166"/>
      <c r="D63" s="166"/>
      <c r="E63" s="166"/>
      <c r="F63" s="166"/>
      <c r="G63" s="166"/>
      <c r="H63" s="166"/>
      <c r="I63" s="166"/>
      <c r="J63" s="166"/>
      <c r="K63" s="166"/>
      <c r="L63" s="166"/>
      <c r="M63" s="166"/>
      <c r="N63" s="166"/>
      <c r="O63" s="166"/>
      <c r="P63" s="166"/>
      <c r="Q63" s="166"/>
      <c r="R63" s="166"/>
      <c r="S63" s="166"/>
      <c r="T63" s="7"/>
    </row>
    <row r="64" spans="2:20" ht="15" customHeight="1" x14ac:dyDescent="0.25">
      <c r="B64" s="13"/>
      <c r="T64" s="7"/>
    </row>
    <row r="65" spans="2:20" ht="15" customHeight="1" x14ac:dyDescent="0.25">
      <c r="B65" s="13"/>
      <c r="C65" s="166" t="s">
        <v>60</v>
      </c>
      <c r="D65" s="166"/>
      <c r="E65" s="166"/>
      <c r="F65" s="166"/>
      <c r="G65" s="166"/>
      <c r="H65" s="166"/>
      <c r="I65" s="166"/>
      <c r="J65" s="166"/>
      <c r="K65" s="166"/>
      <c r="L65" s="166"/>
      <c r="M65" s="166"/>
      <c r="N65" s="166"/>
      <c r="O65" s="166"/>
      <c r="P65" s="166"/>
      <c r="Q65" s="166"/>
      <c r="R65" s="166"/>
      <c r="S65" s="166"/>
      <c r="T65" s="7"/>
    </row>
    <row r="66" spans="2:20" ht="15" customHeight="1" x14ac:dyDescent="0.25">
      <c r="B66" s="13"/>
      <c r="C66" s="166"/>
      <c r="D66" s="166"/>
      <c r="E66" s="166"/>
      <c r="F66" s="166"/>
      <c r="G66" s="166"/>
      <c r="H66" s="166"/>
      <c r="I66" s="166"/>
      <c r="J66" s="166"/>
      <c r="K66" s="166"/>
      <c r="L66" s="166"/>
      <c r="M66" s="166"/>
      <c r="N66" s="166"/>
      <c r="O66" s="166"/>
      <c r="P66" s="166"/>
      <c r="Q66" s="166"/>
      <c r="R66" s="166"/>
      <c r="S66" s="166"/>
      <c r="T66" s="7"/>
    </row>
    <row r="67" spans="2:20" ht="15" customHeight="1" x14ac:dyDescent="0.25">
      <c r="B67" s="13"/>
      <c r="C67" s="30"/>
      <c r="D67" s="30"/>
      <c r="E67" s="30"/>
      <c r="F67" s="30"/>
      <c r="G67" s="30"/>
      <c r="H67" s="30"/>
      <c r="I67" s="30"/>
      <c r="J67" s="30"/>
      <c r="K67" s="30"/>
      <c r="L67" s="30"/>
      <c r="M67" s="30"/>
      <c r="N67" s="30"/>
      <c r="O67" s="30"/>
      <c r="P67" s="30"/>
      <c r="Q67" s="30"/>
      <c r="R67" s="30"/>
      <c r="S67" s="30"/>
      <c r="T67" s="7"/>
    </row>
    <row r="68" spans="2:20" ht="15" customHeight="1" x14ac:dyDescent="0.25">
      <c r="B68" s="13"/>
      <c r="C68" s="46"/>
      <c r="T68" s="7"/>
    </row>
    <row r="69" spans="2:20" ht="15" customHeight="1" x14ac:dyDescent="0.25">
      <c r="B69" s="13"/>
      <c r="C69" s="47" t="s">
        <v>61</v>
      </c>
      <c r="T69" s="7"/>
    </row>
    <row r="70" spans="2:20" ht="15.75" customHeight="1" x14ac:dyDescent="0.25">
      <c r="B70" s="13"/>
      <c r="C70" s="46"/>
      <c r="T70" s="7"/>
    </row>
    <row r="71" spans="2:20" ht="15" customHeight="1" x14ac:dyDescent="0.25">
      <c r="B71" s="13"/>
      <c r="C71" s="1" t="s">
        <v>31</v>
      </c>
      <c r="T71" s="7"/>
    </row>
    <row r="72" spans="2:20" ht="15" customHeight="1" x14ac:dyDescent="0.25">
      <c r="B72" s="13"/>
      <c r="T72" s="7"/>
    </row>
    <row r="73" spans="2:20" ht="15" customHeight="1" x14ac:dyDescent="0.25">
      <c r="B73" s="13"/>
      <c r="C73" s="1" t="s">
        <v>32</v>
      </c>
      <c r="T73" s="7"/>
    </row>
    <row r="74" spans="2:20" ht="15" customHeight="1" x14ac:dyDescent="0.25">
      <c r="B74" s="13"/>
      <c r="T74" s="7"/>
    </row>
    <row r="75" spans="2:20" ht="15" customHeight="1" x14ac:dyDescent="0.25">
      <c r="B75" s="13"/>
      <c r="C75" s="1" t="s">
        <v>62</v>
      </c>
      <c r="T75" s="7"/>
    </row>
    <row r="76" spans="2:20" ht="15" customHeight="1" x14ac:dyDescent="0.25">
      <c r="B76" s="13"/>
      <c r="T76" s="7"/>
    </row>
    <row r="77" spans="2:20" ht="15" customHeight="1" x14ac:dyDescent="0.2">
      <c r="B77" s="13"/>
      <c r="C77" s="49" t="s">
        <v>11</v>
      </c>
      <c r="D77" s="1" t="s">
        <v>33</v>
      </c>
      <c r="T77" s="7"/>
    </row>
    <row r="78" spans="2:20" ht="15" customHeight="1" x14ac:dyDescent="0.2">
      <c r="B78" s="13"/>
      <c r="C78" s="49" t="s">
        <v>11</v>
      </c>
      <c r="D78" s="1" t="s">
        <v>34</v>
      </c>
      <c r="T78" s="7"/>
    </row>
    <row r="79" spans="2:20" ht="15" customHeight="1" x14ac:dyDescent="0.2">
      <c r="B79" s="13"/>
      <c r="C79" s="49" t="s">
        <v>11</v>
      </c>
      <c r="D79" s="1" t="s">
        <v>63</v>
      </c>
      <c r="T79" s="7"/>
    </row>
    <row r="80" spans="2:20" ht="15" customHeight="1" x14ac:dyDescent="0.2">
      <c r="B80" s="13"/>
      <c r="C80" s="49" t="s">
        <v>11</v>
      </c>
      <c r="D80" s="1" t="s">
        <v>64</v>
      </c>
      <c r="T80" s="7"/>
    </row>
    <row r="81" spans="2:20" ht="15" customHeight="1" x14ac:dyDescent="0.25">
      <c r="B81" s="13"/>
      <c r="C81" s="46"/>
      <c r="T81" s="7"/>
    </row>
    <row r="82" spans="2:20" ht="15" customHeight="1" x14ac:dyDescent="0.25">
      <c r="B82" s="13"/>
      <c r="C82" s="1" t="s">
        <v>188</v>
      </c>
      <c r="T82" s="7"/>
    </row>
    <row r="83" spans="2:20" ht="15" customHeight="1" x14ac:dyDescent="0.25">
      <c r="B83" s="13"/>
      <c r="T83" s="7"/>
    </row>
    <row r="84" spans="2:20" ht="15" customHeight="1" x14ac:dyDescent="0.2">
      <c r="B84" s="13"/>
      <c r="C84" s="49" t="s">
        <v>11</v>
      </c>
      <c r="D84" s="1" t="s">
        <v>65</v>
      </c>
      <c r="T84" s="7"/>
    </row>
    <row r="85" spans="2:20" ht="15" customHeight="1" x14ac:dyDescent="0.2">
      <c r="B85" s="13"/>
      <c r="C85" s="49" t="s">
        <v>11</v>
      </c>
      <c r="D85" s="1" t="s">
        <v>66</v>
      </c>
      <c r="T85" s="7"/>
    </row>
    <row r="86" spans="2:20" ht="15" customHeight="1" x14ac:dyDescent="0.2">
      <c r="B86" s="13"/>
      <c r="C86" s="49" t="s">
        <v>11</v>
      </c>
      <c r="D86" s="1" t="s">
        <v>67</v>
      </c>
      <c r="T86" s="7"/>
    </row>
    <row r="87" spans="2:20" ht="15" customHeight="1" x14ac:dyDescent="0.25">
      <c r="B87" s="13"/>
      <c r="T87" s="7"/>
    </row>
    <row r="88" spans="2:20" ht="15" customHeight="1" x14ac:dyDescent="0.25">
      <c r="B88" s="13"/>
      <c r="C88" s="166" t="s">
        <v>35</v>
      </c>
      <c r="D88" s="168"/>
      <c r="E88" s="168"/>
      <c r="F88" s="168"/>
      <c r="G88" s="168"/>
      <c r="H88" s="168"/>
      <c r="I88" s="168"/>
      <c r="J88" s="168"/>
      <c r="K88" s="168"/>
      <c r="L88" s="168"/>
      <c r="M88" s="168"/>
      <c r="N88" s="168"/>
      <c r="O88" s="168"/>
      <c r="P88" s="168"/>
      <c r="Q88" s="168"/>
      <c r="R88" s="168"/>
      <c r="S88" s="168"/>
      <c r="T88" s="7"/>
    </row>
    <row r="89" spans="2:20" ht="15" customHeight="1" x14ac:dyDescent="0.25">
      <c r="B89" s="13"/>
      <c r="C89" s="168"/>
      <c r="D89" s="168"/>
      <c r="E89" s="168"/>
      <c r="F89" s="168"/>
      <c r="G89" s="168"/>
      <c r="H89" s="168"/>
      <c r="I89" s="168"/>
      <c r="J89" s="168"/>
      <c r="K89" s="168"/>
      <c r="L89" s="168"/>
      <c r="M89" s="168"/>
      <c r="N89" s="168"/>
      <c r="O89" s="168"/>
      <c r="P89" s="168"/>
      <c r="Q89" s="168"/>
      <c r="R89" s="168"/>
      <c r="S89" s="168"/>
      <c r="T89" s="7"/>
    </row>
    <row r="90" spans="2:20" ht="15" customHeight="1" x14ac:dyDescent="0.2">
      <c r="B90" s="13"/>
      <c r="C90" s="49"/>
      <c r="T90" s="7"/>
    </row>
    <row r="91" spans="2:20" ht="15" customHeight="1" thickBot="1" x14ac:dyDescent="0.3">
      <c r="B91" s="15"/>
      <c r="C91" s="8"/>
      <c r="D91" s="8"/>
      <c r="E91" s="8"/>
      <c r="F91" s="8"/>
      <c r="G91" s="8"/>
      <c r="H91" s="8"/>
      <c r="I91" s="8"/>
      <c r="J91" s="8"/>
      <c r="K91" s="8"/>
      <c r="L91" s="8"/>
      <c r="M91" s="60"/>
      <c r="N91" s="8"/>
      <c r="O91" s="8"/>
      <c r="P91" s="8"/>
      <c r="Q91" s="8"/>
      <c r="R91" s="8"/>
      <c r="S91" s="8"/>
      <c r="T91" s="9"/>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67" t="s">
        <v>28</v>
      </c>
      <c r="L99" s="167"/>
    </row>
    <row r="100" spans="11:12" x14ac:dyDescent="0.25"/>
    <row r="101" spans="11:12" hidden="1" x14ac:dyDescent="0.25"/>
    <row r="102" spans="11:12" hidden="1" x14ac:dyDescent="0.25"/>
    <row r="103" spans="11:12" hidden="1" x14ac:dyDescent="0.25"/>
  </sheetData>
  <mergeCells count="13">
    <mergeCell ref="K99:L99"/>
    <mergeCell ref="C47:S48"/>
    <mergeCell ref="C55:S55"/>
    <mergeCell ref="C57:S58"/>
    <mergeCell ref="C62:S63"/>
    <mergeCell ref="C65:S66"/>
    <mergeCell ref="C88:S89"/>
    <mergeCell ref="C43:S4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showGridLines="0" showZeros="0" topLeftCell="A48" zoomScale="85" zoomScaleNormal="85" zoomScalePageLayoutView="125" workbookViewId="0">
      <selection activeCell="G6" sqref="G6:I6"/>
    </sheetView>
  </sheetViews>
  <sheetFormatPr baseColWidth="10" defaultColWidth="0" defaultRowHeight="14.25" zeroHeight="1" x14ac:dyDescent="0.25"/>
  <cols>
    <col min="1" max="1" width="1.7109375" style="61" customWidth="1"/>
    <col min="2" max="2" width="1.28515625" style="61" customWidth="1"/>
    <col min="3" max="3" width="23.7109375" style="61" customWidth="1"/>
    <col min="4" max="4" width="18.42578125" style="61" customWidth="1"/>
    <col min="5" max="5" width="25.7109375" style="61" customWidth="1"/>
    <col min="6" max="6" width="18.7109375" style="61" customWidth="1"/>
    <col min="7" max="7" width="60.7109375" style="61" customWidth="1"/>
    <col min="8" max="8" width="17.7109375" style="61" customWidth="1"/>
    <col min="9" max="9" width="28.42578125" style="61" customWidth="1"/>
    <col min="10" max="10" width="1.140625" style="61" customWidth="1"/>
    <col min="11" max="11" width="4.42578125" style="61" customWidth="1"/>
    <col min="12" max="12" width="11.42578125" style="61" customWidth="1"/>
    <col min="13" max="13" width="6" style="61" customWidth="1"/>
    <col min="14" max="16" width="0" style="61" hidden="1" customWidth="1"/>
    <col min="17" max="16384" width="11.42578125" style="61" hidden="1"/>
  </cols>
  <sheetData>
    <row r="1" spans="2:14" ht="7.5" customHeight="1" thickBot="1" x14ac:dyDescent="0.3">
      <c r="C1" s="62"/>
      <c r="G1" s="61" t="s">
        <v>4</v>
      </c>
    </row>
    <row r="2" spans="2:14" ht="93" customHeight="1" x14ac:dyDescent="0.25">
      <c r="B2" s="63"/>
      <c r="C2" s="64"/>
      <c r="D2" s="65"/>
      <c r="E2" s="65"/>
      <c r="F2" s="65"/>
      <c r="G2" s="65"/>
      <c r="H2" s="65"/>
      <c r="I2" s="65"/>
      <c r="J2" s="66"/>
    </row>
    <row r="3" spans="2:14" ht="29.25" customHeight="1" x14ac:dyDescent="0.25">
      <c r="B3" s="67"/>
      <c r="C3" s="161" t="s">
        <v>73</v>
      </c>
      <c r="D3" s="162"/>
      <c r="E3" s="162"/>
      <c r="F3" s="162"/>
      <c r="G3" s="162"/>
      <c r="H3" s="162"/>
      <c r="I3" s="162"/>
      <c r="J3" s="68"/>
      <c r="K3" s="69"/>
      <c r="L3" s="69"/>
      <c r="M3" s="69"/>
      <c r="N3" s="69"/>
    </row>
    <row r="4" spans="2:14" ht="6" customHeight="1" thickBot="1" x14ac:dyDescent="0.3">
      <c r="B4" s="67"/>
      <c r="C4" s="62"/>
      <c r="J4" s="70"/>
    </row>
    <row r="5" spans="2:14" ht="27.75" customHeight="1" x14ac:dyDescent="0.25">
      <c r="B5" s="67"/>
      <c r="C5" s="190" t="s">
        <v>5</v>
      </c>
      <c r="D5" s="191"/>
      <c r="E5" s="191"/>
      <c r="F5" s="191"/>
      <c r="G5" s="190" t="s">
        <v>21</v>
      </c>
      <c r="H5" s="194"/>
      <c r="I5" s="195"/>
      <c r="J5" s="70"/>
    </row>
    <row r="6" spans="2:14" ht="28.5" customHeight="1" thickBot="1" x14ac:dyDescent="0.3">
      <c r="B6" s="67"/>
      <c r="C6" s="192"/>
      <c r="D6" s="193"/>
      <c r="E6" s="193"/>
      <c r="F6" s="193"/>
      <c r="G6" s="196">
        <f>IF(SUM(H10:H62)=0,"",AVERAGE(H10:H62))</f>
        <v>96.79245283018868</v>
      </c>
      <c r="H6" s="197"/>
      <c r="I6" s="198"/>
      <c r="J6" s="70"/>
    </row>
    <row r="7" spans="2:14" ht="9.75" customHeight="1" thickBot="1" x14ac:dyDescent="0.3">
      <c r="B7" s="67"/>
      <c r="C7" s="62"/>
      <c r="J7" s="70"/>
    </row>
    <row r="8" spans="2:14" ht="26.1" customHeight="1" x14ac:dyDescent="0.25">
      <c r="B8" s="67"/>
      <c r="C8" s="186" t="s">
        <v>45</v>
      </c>
      <c r="D8" s="182" t="s">
        <v>20</v>
      </c>
      <c r="E8" s="188" t="s">
        <v>22</v>
      </c>
      <c r="F8" s="182" t="s">
        <v>20</v>
      </c>
      <c r="G8" s="182" t="s">
        <v>3</v>
      </c>
      <c r="H8" s="182" t="s">
        <v>7</v>
      </c>
      <c r="I8" s="184" t="s">
        <v>8</v>
      </c>
      <c r="J8" s="70"/>
      <c r="K8" s="71"/>
    </row>
    <row r="9" spans="2:14" ht="42.95" customHeight="1" thickBot="1" x14ac:dyDescent="0.3">
      <c r="B9" s="67"/>
      <c r="C9" s="187"/>
      <c r="D9" s="183"/>
      <c r="E9" s="189"/>
      <c r="F9" s="183"/>
      <c r="G9" s="183"/>
      <c r="H9" s="183"/>
      <c r="I9" s="185"/>
      <c r="J9" s="70"/>
      <c r="K9" s="71"/>
    </row>
    <row r="10" spans="2:14" ht="50.1" customHeight="1" x14ac:dyDescent="0.25">
      <c r="B10" s="67"/>
      <c r="C10" s="200" t="s">
        <v>107</v>
      </c>
      <c r="D10" s="199">
        <f>IF(SUM(H10:H62)=0,"",AVERAGE(H10:H62))</f>
        <v>96.79245283018868</v>
      </c>
      <c r="E10" s="169" t="s">
        <v>80</v>
      </c>
      <c r="F10" s="171">
        <f>IF(SUM(H10:H12)=0,"",AVERAGE(H10:H12))</f>
        <v>100</v>
      </c>
      <c r="G10" s="142" t="s">
        <v>81</v>
      </c>
      <c r="H10" s="72">
        <v>100</v>
      </c>
      <c r="I10" s="73"/>
      <c r="J10" s="70"/>
    </row>
    <row r="11" spans="2:14" ht="50.1" customHeight="1" x14ac:dyDescent="0.25">
      <c r="B11" s="67"/>
      <c r="C11" s="200"/>
      <c r="D11" s="199"/>
      <c r="E11" s="169"/>
      <c r="F11" s="171"/>
      <c r="G11" s="143" t="s">
        <v>114</v>
      </c>
      <c r="H11" s="75">
        <v>100</v>
      </c>
      <c r="I11" s="76"/>
      <c r="J11" s="70"/>
      <c r="L11" s="74" t="s">
        <v>28</v>
      </c>
    </row>
    <row r="12" spans="2:14" ht="50.1" customHeight="1" x14ac:dyDescent="0.25">
      <c r="B12" s="67"/>
      <c r="C12" s="200"/>
      <c r="D12" s="199"/>
      <c r="E12" s="169"/>
      <c r="F12" s="171"/>
      <c r="G12" s="144" t="s">
        <v>134</v>
      </c>
      <c r="H12" s="77">
        <v>100</v>
      </c>
      <c r="I12" s="78"/>
      <c r="J12" s="70"/>
      <c r="L12" s="74"/>
    </row>
    <row r="13" spans="2:14" ht="50.1" customHeight="1" x14ac:dyDescent="0.25">
      <c r="B13" s="67"/>
      <c r="C13" s="200"/>
      <c r="D13" s="199"/>
      <c r="E13" s="169" t="s">
        <v>110</v>
      </c>
      <c r="F13" s="171">
        <f>IF(SUM(H13:H16)=0,"",AVERAGE(H13:H16))</f>
        <v>100</v>
      </c>
      <c r="G13" s="142" t="s">
        <v>105</v>
      </c>
      <c r="H13" s="72">
        <v>100</v>
      </c>
      <c r="I13" s="79"/>
      <c r="J13" s="70"/>
    </row>
    <row r="14" spans="2:14" ht="50.1" customHeight="1" x14ac:dyDescent="0.25">
      <c r="B14" s="67"/>
      <c r="C14" s="200"/>
      <c r="D14" s="199"/>
      <c r="E14" s="169"/>
      <c r="F14" s="171"/>
      <c r="G14" s="143" t="s">
        <v>129</v>
      </c>
      <c r="H14" s="75">
        <v>100</v>
      </c>
      <c r="I14" s="80"/>
      <c r="J14" s="70"/>
    </row>
    <row r="15" spans="2:14" ht="50.1" customHeight="1" x14ac:dyDescent="0.25">
      <c r="B15" s="67"/>
      <c r="C15" s="200"/>
      <c r="D15" s="199"/>
      <c r="E15" s="169"/>
      <c r="F15" s="171"/>
      <c r="G15" s="143" t="s">
        <v>128</v>
      </c>
      <c r="H15" s="75">
        <v>100</v>
      </c>
      <c r="I15" s="80"/>
      <c r="J15" s="70"/>
      <c r="L15" s="74" t="s">
        <v>111</v>
      </c>
    </row>
    <row r="16" spans="2:14" ht="50.1" customHeight="1" x14ac:dyDescent="0.25">
      <c r="B16" s="67"/>
      <c r="C16" s="200"/>
      <c r="D16" s="199"/>
      <c r="E16" s="170"/>
      <c r="F16" s="172"/>
      <c r="G16" s="144" t="s">
        <v>127</v>
      </c>
      <c r="H16" s="77">
        <v>100</v>
      </c>
      <c r="I16" s="78"/>
      <c r="J16" s="70"/>
    </row>
    <row r="17" spans="2:11" ht="50.1" customHeight="1" x14ac:dyDescent="0.25">
      <c r="B17" s="67"/>
      <c r="C17" s="200"/>
      <c r="D17" s="199"/>
      <c r="E17" s="173" t="s">
        <v>83</v>
      </c>
      <c r="F17" s="201">
        <f>IF(SUM(H17:H18)=0,"",AVERAGE(H17:H18))</f>
        <v>100</v>
      </c>
      <c r="G17" s="142" t="s">
        <v>87</v>
      </c>
      <c r="H17" s="72">
        <v>100</v>
      </c>
      <c r="I17" s="79"/>
      <c r="J17" s="70"/>
    </row>
    <row r="18" spans="2:11" ht="50.1" customHeight="1" x14ac:dyDescent="0.25">
      <c r="B18" s="67"/>
      <c r="C18" s="200"/>
      <c r="D18" s="199"/>
      <c r="E18" s="174"/>
      <c r="F18" s="202"/>
      <c r="G18" s="144" t="s">
        <v>182</v>
      </c>
      <c r="H18" s="77">
        <v>100</v>
      </c>
      <c r="I18" s="81"/>
      <c r="J18" s="70"/>
    </row>
    <row r="19" spans="2:11" ht="50.1" customHeight="1" x14ac:dyDescent="0.25">
      <c r="B19" s="67"/>
      <c r="C19" s="200"/>
      <c r="D19" s="199"/>
      <c r="E19" s="169" t="s">
        <v>76</v>
      </c>
      <c r="F19" s="171">
        <f>IF(SUM(H19:H23)=0,"",AVERAGE(H19:H23))</f>
        <v>92</v>
      </c>
      <c r="G19" s="142" t="s">
        <v>91</v>
      </c>
      <c r="H19" s="72">
        <v>90</v>
      </c>
      <c r="I19" s="79"/>
      <c r="J19" s="70"/>
      <c r="K19" s="71"/>
    </row>
    <row r="20" spans="2:11" ht="50.1" customHeight="1" x14ac:dyDescent="0.25">
      <c r="B20" s="67"/>
      <c r="C20" s="200"/>
      <c r="D20" s="199"/>
      <c r="E20" s="169"/>
      <c r="F20" s="171"/>
      <c r="G20" s="143" t="s">
        <v>132</v>
      </c>
      <c r="H20" s="75">
        <v>90</v>
      </c>
      <c r="I20" s="80"/>
      <c r="J20" s="70"/>
      <c r="K20" s="71"/>
    </row>
    <row r="21" spans="2:11" ht="50.1" customHeight="1" x14ac:dyDescent="0.25">
      <c r="B21" s="67"/>
      <c r="C21" s="200"/>
      <c r="D21" s="199"/>
      <c r="E21" s="169"/>
      <c r="F21" s="172"/>
      <c r="G21" s="143" t="s">
        <v>90</v>
      </c>
      <c r="H21" s="75">
        <v>90</v>
      </c>
      <c r="I21" s="76"/>
      <c r="J21" s="70"/>
      <c r="K21" s="71"/>
    </row>
    <row r="22" spans="2:11" ht="50.1" customHeight="1" x14ac:dyDescent="0.25">
      <c r="B22" s="67"/>
      <c r="C22" s="200"/>
      <c r="D22" s="199"/>
      <c r="E22" s="169"/>
      <c r="F22" s="172"/>
      <c r="G22" s="143" t="s">
        <v>96</v>
      </c>
      <c r="H22" s="75">
        <v>100</v>
      </c>
      <c r="I22" s="76"/>
      <c r="J22" s="70"/>
      <c r="K22" s="71"/>
    </row>
    <row r="23" spans="2:11" ht="50.1" customHeight="1" x14ac:dyDescent="0.25">
      <c r="B23" s="67"/>
      <c r="C23" s="200"/>
      <c r="D23" s="199"/>
      <c r="E23" s="169"/>
      <c r="F23" s="172"/>
      <c r="G23" s="144" t="s">
        <v>86</v>
      </c>
      <c r="H23" s="77">
        <v>90</v>
      </c>
      <c r="I23" s="81"/>
      <c r="J23" s="70"/>
    </row>
    <row r="24" spans="2:11" ht="50.1" customHeight="1" x14ac:dyDescent="0.25">
      <c r="B24" s="67"/>
      <c r="C24" s="200"/>
      <c r="D24" s="199"/>
      <c r="E24" s="169" t="s">
        <v>92</v>
      </c>
      <c r="F24" s="171">
        <f>IF(SUM(H24:H27)=0,"",AVERAGE(H24:H27))</f>
        <v>95</v>
      </c>
      <c r="G24" s="142" t="s">
        <v>85</v>
      </c>
      <c r="H24" s="72">
        <v>100</v>
      </c>
      <c r="I24" s="73"/>
      <c r="J24" s="70"/>
    </row>
    <row r="25" spans="2:11" ht="50.1" customHeight="1" x14ac:dyDescent="0.25">
      <c r="B25" s="67"/>
      <c r="C25" s="200"/>
      <c r="D25" s="199"/>
      <c r="E25" s="169"/>
      <c r="F25" s="171"/>
      <c r="G25" s="143" t="s">
        <v>126</v>
      </c>
      <c r="H25" s="75">
        <v>100</v>
      </c>
      <c r="I25" s="76"/>
      <c r="J25" s="70"/>
    </row>
    <row r="26" spans="2:11" ht="50.1" customHeight="1" x14ac:dyDescent="0.25">
      <c r="B26" s="67"/>
      <c r="C26" s="200"/>
      <c r="D26" s="199"/>
      <c r="E26" s="169"/>
      <c r="F26" s="171"/>
      <c r="G26" s="143" t="s">
        <v>102</v>
      </c>
      <c r="H26" s="75">
        <v>100</v>
      </c>
      <c r="I26" s="76"/>
      <c r="J26" s="70"/>
    </row>
    <row r="27" spans="2:11" ht="50.1" customHeight="1" x14ac:dyDescent="0.25">
      <c r="B27" s="67"/>
      <c r="C27" s="200"/>
      <c r="D27" s="199"/>
      <c r="E27" s="169"/>
      <c r="F27" s="171"/>
      <c r="G27" s="145" t="s">
        <v>180</v>
      </c>
      <c r="H27" s="77">
        <v>80</v>
      </c>
      <c r="I27" s="78"/>
      <c r="J27" s="70"/>
    </row>
    <row r="28" spans="2:11" ht="50.1" customHeight="1" x14ac:dyDescent="0.25">
      <c r="B28" s="67"/>
      <c r="C28" s="200"/>
      <c r="D28" s="199"/>
      <c r="E28" s="169" t="s">
        <v>97</v>
      </c>
      <c r="F28" s="171">
        <f>IF(SUM(H28:H31)=0,"",AVERAGE(H28:H31))</f>
        <v>97.5</v>
      </c>
      <c r="G28" s="142" t="s">
        <v>130</v>
      </c>
      <c r="H28" s="72">
        <v>90</v>
      </c>
      <c r="I28" s="73"/>
      <c r="J28" s="70"/>
    </row>
    <row r="29" spans="2:11" ht="50.1" customHeight="1" x14ac:dyDescent="0.25">
      <c r="B29" s="67"/>
      <c r="C29" s="200"/>
      <c r="D29" s="199"/>
      <c r="E29" s="169"/>
      <c r="F29" s="171"/>
      <c r="G29" s="143" t="s">
        <v>131</v>
      </c>
      <c r="H29" s="75">
        <v>100</v>
      </c>
      <c r="I29" s="76"/>
      <c r="J29" s="70"/>
    </row>
    <row r="30" spans="2:11" ht="50.1" customHeight="1" x14ac:dyDescent="0.25">
      <c r="B30" s="67"/>
      <c r="C30" s="200"/>
      <c r="D30" s="199"/>
      <c r="E30" s="169"/>
      <c r="F30" s="172"/>
      <c r="G30" s="143" t="s">
        <v>98</v>
      </c>
      <c r="H30" s="75">
        <v>100</v>
      </c>
      <c r="I30" s="76"/>
      <c r="J30" s="70"/>
    </row>
    <row r="31" spans="2:11" ht="50.1" customHeight="1" x14ac:dyDescent="0.25">
      <c r="B31" s="67"/>
      <c r="C31" s="200"/>
      <c r="D31" s="199"/>
      <c r="E31" s="170"/>
      <c r="F31" s="172"/>
      <c r="G31" s="144" t="s">
        <v>109</v>
      </c>
      <c r="H31" s="77">
        <v>100</v>
      </c>
      <c r="I31" s="78"/>
      <c r="J31" s="70"/>
    </row>
    <row r="32" spans="2:11" ht="50.1" customHeight="1" x14ac:dyDescent="0.25">
      <c r="B32" s="67"/>
      <c r="C32" s="200"/>
      <c r="D32" s="199"/>
      <c r="E32" s="173" t="s">
        <v>82</v>
      </c>
      <c r="F32" s="179">
        <f>IF(SUM(H32:H38)=0,"",AVERAGE(H32:H38))</f>
        <v>93.571428571428569</v>
      </c>
      <c r="G32" s="142" t="s">
        <v>84</v>
      </c>
      <c r="H32" s="72">
        <v>100</v>
      </c>
      <c r="I32" s="79"/>
      <c r="J32" s="70"/>
    </row>
    <row r="33" spans="2:10" ht="50.1" customHeight="1" x14ac:dyDescent="0.25">
      <c r="B33" s="67"/>
      <c r="C33" s="200"/>
      <c r="D33" s="199"/>
      <c r="E33" s="174"/>
      <c r="F33" s="180"/>
      <c r="G33" s="143" t="s">
        <v>89</v>
      </c>
      <c r="H33" s="75">
        <v>100</v>
      </c>
      <c r="I33" s="80"/>
      <c r="J33" s="70"/>
    </row>
    <row r="34" spans="2:10" ht="50.1" customHeight="1" x14ac:dyDescent="0.25">
      <c r="B34" s="67"/>
      <c r="C34" s="200"/>
      <c r="D34" s="199"/>
      <c r="E34" s="174"/>
      <c r="F34" s="180"/>
      <c r="G34" s="143" t="s">
        <v>120</v>
      </c>
      <c r="H34" s="75">
        <v>100</v>
      </c>
      <c r="I34" s="80"/>
      <c r="J34" s="70"/>
    </row>
    <row r="35" spans="2:10" ht="50.1" customHeight="1" x14ac:dyDescent="0.25">
      <c r="B35" s="67"/>
      <c r="C35" s="200"/>
      <c r="D35" s="199"/>
      <c r="E35" s="174"/>
      <c r="F35" s="180"/>
      <c r="G35" s="143" t="s">
        <v>121</v>
      </c>
      <c r="H35" s="75">
        <v>90</v>
      </c>
      <c r="I35" s="80"/>
      <c r="J35" s="70"/>
    </row>
    <row r="36" spans="2:10" ht="50.1" customHeight="1" x14ac:dyDescent="0.25">
      <c r="B36" s="67"/>
      <c r="C36" s="200"/>
      <c r="D36" s="199"/>
      <c r="E36" s="174"/>
      <c r="F36" s="180"/>
      <c r="G36" s="143" t="s">
        <v>124</v>
      </c>
      <c r="H36" s="75">
        <v>100</v>
      </c>
      <c r="I36" s="80"/>
      <c r="J36" s="70"/>
    </row>
    <row r="37" spans="2:10" ht="50.1" customHeight="1" x14ac:dyDescent="0.25">
      <c r="B37" s="67"/>
      <c r="C37" s="200"/>
      <c r="D37" s="199"/>
      <c r="E37" s="174"/>
      <c r="F37" s="180"/>
      <c r="G37" s="143" t="s">
        <v>181</v>
      </c>
      <c r="H37" s="75">
        <v>85</v>
      </c>
      <c r="I37" s="80"/>
      <c r="J37" s="70"/>
    </row>
    <row r="38" spans="2:10" ht="50.1" customHeight="1" x14ac:dyDescent="0.25">
      <c r="B38" s="67"/>
      <c r="C38" s="200"/>
      <c r="D38" s="199"/>
      <c r="E38" s="175"/>
      <c r="F38" s="181"/>
      <c r="G38" s="144" t="s">
        <v>181</v>
      </c>
      <c r="H38" s="77">
        <v>80</v>
      </c>
      <c r="I38" s="81"/>
      <c r="J38" s="70"/>
    </row>
    <row r="39" spans="2:10" ht="50.1" customHeight="1" x14ac:dyDescent="0.25">
      <c r="B39" s="67"/>
      <c r="C39" s="200"/>
      <c r="D39" s="199"/>
      <c r="E39" s="169" t="s">
        <v>77</v>
      </c>
      <c r="F39" s="171">
        <f>IF(SUM(H39:H44)=0,"",AVERAGE(H39:H44))</f>
        <v>97.5</v>
      </c>
      <c r="G39" s="142" t="s">
        <v>115</v>
      </c>
      <c r="H39" s="72">
        <v>100</v>
      </c>
      <c r="I39" s="73"/>
      <c r="J39" s="70"/>
    </row>
    <row r="40" spans="2:10" ht="50.1" customHeight="1" x14ac:dyDescent="0.25">
      <c r="B40" s="67"/>
      <c r="C40" s="200"/>
      <c r="D40" s="199"/>
      <c r="E40" s="169"/>
      <c r="F40" s="171"/>
      <c r="G40" s="143" t="s">
        <v>116</v>
      </c>
      <c r="H40" s="75">
        <v>85</v>
      </c>
      <c r="I40" s="76"/>
      <c r="J40" s="70"/>
    </row>
    <row r="41" spans="2:10" ht="50.1" customHeight="1" x14ac:dyDescent="0.25">
      <c r="B41" s="67"/>
      <c r="C41" s="200"/>
      <c r="D41" s="199"/>
      <c r="E41" s="169"/>
      <c r="F41" s="171"/>
      <c r="G41" s="143" t="s">
        <v>100</v>
      </c>
      <c r="H41" s="75">
        <v>100</v>
      </c>
      <c r="I41" s="76"/>
      <c r="J41" s="70"/>
    </row>
    <row r="42" spans="2:10" ht="50.1" customHeight="1" x14ac:dyDescent="0.25">
      <c r="B42" s="67"/>
      <c r="C42" s="200"/>
      <c r="D42" s="199"/>
      <c r="E42" s="169"/>
      <c r="F42" s="171"/>
      <c r="G42" s="143" t="s">
        <v>99</v>
      </c>
      <c r="H42" s="75">
        <v>100</v>
      </c>
      <c r="I42" s="76"/>
      <c r="J42" s="70"/>
    </row>
    <row r="43" spans="2:10" ht="50.1" customHeight="1" x14ac:dyDescent="0.25">
      <c r="B43" s="67"/>
      <c r="C43" s="200"/>
      <c r="D43" s="199"/>
      <c r="E43" s="169"/>
      <c r="F43" s="171"/>
      <c r="G43" s="143" t="s">
        <v>101</v>
      </c>
      <c r="H43" s="75">
        <v>100</v>
      </c>
      <c r="I43" s="76"/>
      <c r="J43" s="70"/>
    </row>
    <row r="44" spans="2:10" ht="50.1" customHeight="1" x14ac:dyDescent="0.25">
      <c r="B44" s="67"/>
      <c r="C44" s="200"/>
      <c r="D44" s="199"/>
      <c r="E44" s="169"/>
      <c r="F44" s="172"/>
      <c r="G44" s="144" t="s">
        <v>117</v>
      </c>
      <c r="H44" s="77">
        <v>100</v>
      </c>
      <c r="I44" s="78"/>
      <c r="J44" s="70"/>
    </row>
    <row r="45" spans="2:10" ht="50.1" customHeight="1" x14ac:dyDescent="0.25">
      <c r="B45" s="67"/>
      <c r="C45" s="200"/>
      <c r="D45" s="199"/>
      <c r="E45" s="173" t="s">
        <v>176</v>
      </c>
      <c r="F45" s="176">
        <f>IF(SUM(H45:H55)=0,"",AVERAGE(H45:H55))</f>
        <v>99.090909090909093</v>
      </c>
      <c r="G45" s="142" t="s">
        <v>93</v>
      </c>
      <c r="H45" s="72">
        <v>100</v>
      </c>
      <c r="I45" s="73"/>
      <c r="J45" s="70"/>
    </row>
    <row r="46" spans="2:10" ht="50.1" customHeight="1" x14ac:dyDescent="0.25">
      <c r="B46" s="67"/>
      <c r="C46" s="200"/>
      <c r="D46" s="199"/>
      <c r="E46" s="174"/>
      <c r="F46" s="177"/>
      <c r="G46" s="143" t="s">
        <v>94</v>
      </c>
      <c r="H46" s="75">
        <v>90</v>
      </c>
      <c r="I46" s="76"/>
      <c r="J46" s="70"/>
    </row>
    <row r="47" spans="2:10" ht="50.1" customHeight="1" x14ac:dyDescent="0.25">
      <c r="B47" s="67"/>
      <c r="C47" s="200"/>
      <c r="D47" s="199"/>
      <c r="E47" s="174"/>
      <c r="F47" s="177"/>
      <c r="G47" s="143" t="s">
        <v>95</v>
      </c>
      <c r="H47" s="75">
        <v>100</v>
      </c>
      <c r="I47" s="76"/>
      <c r="J47" s="70"/>
    </row>
    <row r="48" spans="2:10" ht="50.1" customHeight="1" x14ac:dyDescent="0.25">
      <c r="B48" s="67"/>
      <c r="C48" s="200"/>
      <c r="D48" s="199"/>
      <c r="E48" s="174"/>
      <c r="F48" s="177"/>
      <c r="G48" s="143" t="s">
        <v>133</v>
      </c>
      <c r="H48" s="75">
        <v>100</v>
      </c>
      <c r="I48" s="76"/>
      <c r="J48" s="70"/>
    </row>
    <row r="49" spans="2:10" ht="50.1" customHeight="1" x14ac:dyDescent="0.25">
      <c r="B49" s="67"/>
      <c r="C49" s="200"/>
      <c r="D49" s="199"/>
      <c r="E49" s="174"/>
      <c r="F49" s="177"/>
      <c r="G49" s="146" t="s">
        <v>187</v>
      </c>
      <c r="H49" s="75">
        <v>100</v>
      </c>
      <c r="I49" s="76"/>
      <c r="J49" s="70"/>
    </row>
    <row r="50" spans="2:10" ht="50.1" customHeight="1" x14ac:dyDescent="0.25">
      <c r="B50" s="67"/>
      <c r="C50" s="200"/>
      <c r="D50" s="199"/>
      <c r="E50" s="174"/>
      <c r="F50" s="177"/>
      <c r="G50" s="146" t="s">
        <v>103</v>
      </c>
      <c r="H50" s="75">
        <v>100</v>
      </c>
      <c r="I50" s="76"/>
      <c r="J50" s="70"/>
    </row>
    <row r="51" spans="2:10" ht="50.1" customHeight="1" x14ac:dyDescent="0.25">
      <c r="B51" s="67"/>
      <c r="C51" s="200"/>
      <c r="D51" s="199"/>
      <c r="E51" s="174"/>
      <c r="F51" s="177"/>
      <c r="G51" s="143" t="s">
        <v>74</v>
      </c>
      <c r="H51" s="75">
        <v>100</v>
      </c>
      <c r="I51" s="76"/>
      <c r="J51" s="70"/>
    </row>
    <row r="52" spans="2:10" ht="50.1" customHeight="1" x14ac:dyDescent="0.25">
      <c r="B52" s="67"/>
      <c r="C52" s="200"/>
      <c r="D52" s="199"/>
      <c r="E52" s="174"/>
      <c r="F52" s="177"/>
      <c r="G52" s="143" t="s">
        <v>118</v>
      </c>
      <c r="H52" s="75">
        <v>100</v>
      </c>
      <c r="I52" s="76"/>
      <c r="J52" s="70"/>
    </row>
    <row r="53" spans="2:10" ht="50.1" customHeight="1" x14ac:dyDescent="0.25">
      <c r="B53" s="67"/>
      <c r="C53" s="200"/>
      <c r="D53" s="199"/>
      <c r="E53" s="174"/>
      <c r="F53" s="177"/>
      <c r="G53" s="143" t="s">
        <v>125</v>
      </c>
      <c r="H53" s="75">
        <v>100</v>
      </c>
      <c r="I53" s="76"/>
      <c r="J53" s="70"/>
    </row>
    <row r="54" spans="2:10" ht="50.1" customHeight="1" x14ac:dyDescent="0.25">
      <c r="B54" s="67"/>
      <c r="C54" s="200"/>
      <c r="D54" s="199"/>
      <c r="E54" s="174"/>
      <c r="F54" s="177"/>
      <c r="G54" s="147" t="s">
        <v>183</v>
      </c>
      <c r="H54" s="89">
        <v>100</v>
      </c>
      <c r="I54" s="76"/>
      <c r="J54" s="70"/>
    </row>
    <row r="55" spans="2:10" ht="50.1" customHeight="1" x14ac:dyDescent="0.25">
      <c r="B55" s="67"/>
      <c r="C55" s="200"/>
      <c r="D55" s="199"/>
      <c r="E55" s="175"/>
      <c r="F55" s="178"/>
      <c r="G55" s="148" t="s">
        <v>179</v>
      </c>
      <c r="H55" s="90">
        <v>100</v>
      </c>
      <c r="I55" s="91"/>
      <c r="J55" s="70"/>
    </row>
    <row r="56" spans="2:10" ht="50.1" customHeight="1" x14ac:dyDescent="0.25">
      <c r="B56" s="67"/>
      <c r="C56" s="200"/>
      <c r="D56" s="199"/>
      <c r="E56" s="169" t="s">
        <v>79</v>
      </c>
      <c r="F56" s="171">
        <f>IF(SUM(H56:H57)=0,"",AVERAGE(H56:H57))</f>
        <v>100</v>
      </c>
      <c r="G56" s="142" t="s">
        <v>88</v>
      </c>
      <c r="H56" s="72">
        <v>100</v>
      </c>
      <c r="I56" s="73"/>
      <c r="J56" s="70"/>
    </row>
    <row r="57" spans="2:10" ht="50.1" customHeight="1" x14ac:dyDescent="0.25">
      <c r="B57" s="67"/>
      <c r="C57" s="200"/>
      <c r="D57" s="199"/>
      <c r="E57" s="169"/>
      <c r="F57" s="172"/>
      <c r="G57" s="144" t="s">
        <v>75</v>
      </c>
      <c r="H57" s="77">
        <v>100</v>
      </c>
      <c r="I57" s="78"/>
      <c r="J57" s="70"/>
    </row>
    <row r="58" spans="2:10" ht="50.1" customHeight="1" x14ac:dyDescent="0.25">
      <c r="B58" s="67"/>
      <c r="C58" s="200"/>
      <c r="D58" s="199"/>
      <c r="E58" s="173" t="s">
        <v>186</v>
      </c>
      <c r="F58" s="171">
        <f>IF(SUM(H58:H59)=0,"",AVERAGE(H58:H59))</f>
        <v>100</v>
      </c>
      <c r="G58" s="142" t="s">
        <v>185</v>
      </c>
      <c r="H58" s="72">
        <v>100</v>
      </c>
      <c r="I58" s="73"/>
      <c r="J58" s="70"/>
    </row>
    <row r="59" spans="2:10" ht="50.1" customHeight="1" x14ac:dyDescent="0.25">
      <c r="B59" s="67"/>
      <c r="C59" s="200"/>
      <c r="D59" s="199"/>
      <c r="E59" s="175"/>
      <c r="F59" s="172"/>
      <c r="G59" s="144" t="s">
        <v>184</v>
      </c>
      <c r="H59" s="77">
        <v>100</v>
      </c>
      <c r="I59" s="78"/>
      <c r="J59" s="70"/>
    </row>
    <row r="60" spans="2:10" ht="50.1" customHeight="1" x14ac:dyDescent="0.25">
      <c r="B60" s="67"/>
      <c r="C60" s="200"/>
      <c r="D60" s="199"/>
      <c r="E60" s="169" t="s">
        <v>119</v>
      </c>
      <c r="F60" s="171">
        <f>IF(SUM(H60:H62)=0,"",AVERAGE(H60:H62))</f>
        <v>90</v>
      </c>
      <c r="G60" s="142" t="s">
        <v>122</v>
      </c>
      <c r="H60" s="72">
        <v>100</v>
      </c>
      <c r="I60" s="73"/>
      <c r="J60" s="70"/>
    </row>
    <row r="61" spans="2:10" ht="50.1" customHeight="1" x14ac:dyDescent="0.25">
      <c r="B61" s="67"/>
      <c r="C61" s="200"/>
      <c r="D61" s="199"/>
      <c r="E61" s="169"/>
      <c r="F61" s="171"/>
      <c r="G61" s="143" t="s">
        <v>123</v>
      </c>
      <c r="H61" s="75">
        <v>90</v>
      </c>
      <c r="I61" s="76"/>
      <c r="J61" s="70"/>
    </row>
    <row r="62" spans="2:10" ht="50.1" customHeight="1" x14ac:dyDescent="0.25">
      <c r="B62" s="67"/>
      <c r="C62" s="200"/>
      <c r="D62" s="199"/>
      <c r="E62" s="169"/>
      <c r="F62" s="172"/>
      <c r="G62" s="144" t="s">
        <v>104</v>
      </c>
      <c r="H62" s="77">
        <v>80</v>
      </c>
      <c r="I62" s="78"/>
      <c r="J62" s="70"/>
    </row>
    <row r="63" spans="2:10" ht="7.5" customHeight="1" thickBot="1" x14ac:dyDescent="0.3">
      <c r="B63" s="82"/>
      <c r="C63" s="83"/>
      <c r="D63" s="84"/>
      <c r="E63" s="83"/>
      <c r="F63" s="83"/>
      <c r="G63" s="85"/>
      <c r="H63" s="83"/>
      <c r="I63" s="83"/>
      <c r="J63" s="86"/>
    </row>
    <row r="64" spans="2:10" x14ac:dyDescent="0.25">
      <c r="G64" s="87"/>
    </row>
    <row r="65" spans="7:7" ht="14.25" hidden="1" customHeight="1" x14ac:dyDescent="0.25">
      <c r="G65" s="88" t="s">
        <v>177</v>
      </c>
    </row>
    <row r="66" spans="7:7" ht="14.25" hidden="1" customHeight="1" x14ac:dyDescent="0.25">
      <c r="G66" s="88" t="s">
        <v>178</v>
      </c>
    </row>
    <row r="67" spans="7:7" x14ac:dyDescent="0.25"/>
  </sheetData>
  <protectedRanges>
    <protectedRange sqref="G23 H10:I62" name="Simulado"/>
    <protectedRange sqref="F19:F22 F24:F62 F10:F18" name="Actual"/>
  </protectedRanges>
  <mergeCells count="38">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 ref="C3:I3"/>
    <mergeCell ref="H8:H9"/>
    <mergeCell ref="I8:I9"/>
    <mergeCell ref="C8:C9"/>
    <mergeCell ref="D8:D9"/>
    <mergeCell ref="E8:E9"/>
    <mergeCell ref="F8:F9"/>
    <mergeCell ref="C5:F5"/>
    <mergeCell ref="C6:F6"/>
    <mergeCell ref="G5:I5"/>
    <mergeCell ref="G6:I6"/>
    <mergeCell ref="G8:G9"/>
    <mergeCell ref="E13:E16"/>
    <mergeCell ref="F13:F16"/>
    <mergeCell ref="E60:E62"/>
    <mergeCell ref="F60:F62"/>
    <mergeCell ref="E45:E55"/>
    <mergeCell ref="F45:F55"/>
    <mergeCell ref="E32:E38"/>
    <mergeCell ref="F32:F38"/>
    <mergeCell ref="E58:E59"/>
    <mergeCell ref="F58:F59"/>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777777778</formula1>
    </dataValidation>
    <dataValidation type="whole" allowBlank="1" showInputMessage="1" showErrorMessage="1" error="ERROR. DATO NO PERMITIDO" sqref="H10:H62" xr:uid="{00000000-0002-0000-0200-000002000000}">
      <formula1>0</formula1>
      <formula2>100</formula2>
    </dataValidation>
    <dataValidation type="whole" operator="equal" allowBlank="1" showInputMessage="1" showErrorMessage="1" error="ERROR. NO DEBE DILIGENCIAR ESTA CELDA_x000a_" sqref="D10:D62" xr:uid="{00000000-0002-0000-0200-000003000000}">
      <formula1>9999998</formula1>
    </dataValidation>
    <dataValidation type="whole" operator="greaterThan" allowBlank="1" showInputMessage="1" showErrorMessage="1" errorTitle="ERROR" error="ERROR. NO DEBE DILIGENCIAR ESTAS CELDAS" sqref="F10:F57 F60:F62" xr:uid="{00000000-0002-0000-0200-000004000000}">
      <formula1>777777777777777000</formula1>
    </dataValidation>
    <dataValidation operator="greaterThan" allowBlank="1" showInputMessage="1" showErrorMessage="1" errorTitle="ERROR" error="ERROR. NO DEBE DILIGENCIAR ESTAS CELDAS" sqref="F58:F59" xr:uid="{00000000-0002-0000-0200-000005000000}"/>
  </dataValidations>
  <pageMargins left="0.7" right="0.7" top="0.75" bottom="0.75" header="0.3" footer="0.3"/>
  <pageSetup orientation="portrait" horizontalDpi="4294967294" verticalDpi="300" r:id="rId1"/>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1"/>
  <sheetViews>
    <sheetView showGridLines="0" topLeftCell="C1" zoomScale="90" zoomScaleNormal="90" zoomScalePageLayoutView="80" workbookViewId="0">
      <selection activeCell="C3" sqref="C3:T3"/>
    </sheetView>
  </sheetViews>
  <sheetFormatPr baseColWidth="10" defaultColWidth="0" defaultRowHeight="14.25" zeroHeight="1" x14ac:dyDescent="0.2"/>
  <cols>
    <col min="1" max="1" width="0.85546875" style="19" customWidth="1"/>
    <col min="2" max="2" width="1.7109375" style="19" customWidth="1"/>
    <col min="3" max="20" width="11.42578125" style="19" customWidth="1"/>
    <col min="21" max="21" width="1" style="19" customWidth="1"/>
    <col min="22" max="22" width="2.42578125" style="19" customWidth="1"/>
    <col min="23" max="16384" width="11.42578125" style="19" hidden="1"/>
  </cols>
  <sheetData>
    <row r="1" spans="2:21" ht="8.25" customHeight="1" thickBot="1" x14ac:dyDescent="0.25"/>
    <row r="2" spans="2:21" ht="93" customHeight="1" x14ac:dyDescent="0.2">
      <c r="B2" s="16"/>
      <c r="C2" s="17"/>
      <c r="D2" s="17"/>
      <c r="E2" s="17"/>
      <c r="F2" s="17"/>
      <c r="G2" s="17"/>
      <c r="H2" s="17"/>
      <c r="I2" s="17"/>
      <c r="J2" s="17"/>
      <c r="K2" s="17"/>
      <c r="L2" s="17"/>
      <c r="M2" s="17"/>
      <c r="N2" s="17"/>
      <c r="O2" s="17"/>
      <c r="P2" s="17"/>
      <c r="Q2" s="17"/>
      <c r="R2" s="17"/>
      <c r="S2" s="17"/>
      <c r="T2" s="17"/>
      <c r="U2" s="18"/>
    </row>
    <row r="3" spans="2:21" ht="31.5" customHeight="1" x14ac:dyDescent="0.2">
      <c r="B3" s="20"/>
      <c r="C3" s="161" t="s">
        <v>106</v>
      </c>
      <c r="D3" s="162"/>
      <c r="E3" s="162"/>
      <c r="F3" s="162"/>
      <c r="G3" s="162"/>
      <c r="H3" s="162"/>
      <c r="I3" s="162"/>
      <c r="J3" s="162"/>
      <c r="K3" s="162"/>
      <c r="L3" s="162"/>
      <c r="M3" s="162"/>
      <c r="N3" s="162"/>
      <c r="O3" s="162"/>
      <c r="P3" s="162"/>
      <c r="Q3" s="162"/>
      <c r="R3" s="162"/>
      <c r="S3" s="162"/>
      <c r="T3" s="162"/>
      <c r="U3" s="21"/>
    </row>
    <row r="4" spans="2:21" ht="6.75" customHeight="1" x14ac:dyDescent="0.2">
      <c r="B4" s="20"/>
      <c r="U4" s="21"/>
    </row>
    <row r="5" spans="2:21" x14ac:dyDescent="0.2">
      <c r="B5" s="20"/>
      <c r="U5" s="21"/>
    </row>
    <row r="6" spans="2:21" ht="18" customHeight="1" x14ac:dyDescent="0.25">
      <c r="B6" s="20"/>
      <c r="C6" s="149" t="s">
        <v>36</v>
      </c>
      <c r="D6" s="50"/>
      <c r="E6" s="50"/>
      <c r="F6" s="50"/>
      <c r="G6" s="50"/>
      <c r="H6" s="50"/>
      <c r="I6" s="50"/>
      <c r="J6" s="50"/>
      <c r="K6" s="50"/>
      <c r="L6" s="50"/>
      <c r="M6" s="50"/>
      <c r="N6" s="50"/>
      <c r="O6" s="50"/>
      <c r="P6" s="50"/>
      <c r="Q6" s="50"/>
      <c r="R6" s="50"/>
      <c r="S6" s="50"/>
      <c r="T6" s="50"/>
      <c r="U6" s="21"/>
    </row>
    <row r="7" spans="2:21" x14ac:dyDescent="0.2">
      <c r="B7" s="20"/>
      <c r="U7" s="21"/>
    </row>
    <row r="8" spans="2:21" x14ac:dyDescent="0.2">
      <c r="B8" s="20"/>
      <c r="U8" s="21"/>
    </row>
    <row r="9" spans="2:21" x14ac:dyDescent="0.2">
      <c r="B9" s="20"/>
      <c r="U9" s="21"/>
    </row>
    <row r="10" spans="2:21" x14ac:dyDescent="0.2">
      <c r="B10" s="20"/>
      <c r="U10" s="21"/>
    </row>
    <row r="11" spans="2:21" x14ac:dyDescent="0.2">
      <c r="B11" s="20"/>
      <c r="J11" s="19" t="s">
        <v>10</v>
      </c>
      <c r="K11" s="19" t="s">
        <v>9</v>
      </c>
      <c r="U11" s="21"/>
    </row>
    <row r="12" spans="2:21" x14ac:dyDescent="0.2">
      <c r="B12" s="20"/>
      <c r="I12" s="19" t="str">
        <f>+Inicio!C5</f>
        <v>POLÍTICA SERVICIO AL CIUDADANO</v>
      </c>
      <c r="J12" s="19">
        <v>100</v>
      </c>
      <c r="K12" s="22">
        <f>+Autodiagnóstico!G6</f>
        <v>96.79245283018868</v>
      </c>
      <c r="U12" s="21"/>
    </row>
    <row r="13" spans="2:21" x14ac:dyDescent="0.2">
      <c r="B13" s="20"/>
      <c r="U13" s="21"/>
    </row>
    <row r="14" spans="2:21" x14ac:dyDescent="0.2">
      <c r="B14" s="20"/>
      <c r="U14" s="21"/>
    </row>
    <row r="15" spans="2:21" x14ac:dyDescent="0.2">
      <c r="B15" s="20"/>
      <c r="U15" s="21"/>
    </row>
    <row r="16" spans="2:21" x14ac:dyDescent="0.2">
      <c r="B16" s="20"/>
      <c r="U16" s="21"/>
    </row>
    <row r="17" spans="2:21" x14ac:dyDescent="0.2">
      <c r="B17" s="20"/>
      <c r="U17" s="21"/>
    </row>
    <row r="18" spans="2:21" x14ac:dyDescent="0.2">
      <c r="B18" s="20"/>
      <c r="U18" s="21"/>
    </row>
    <row r="19" spans="2:21" x14ac:dyDescent="0.2">
      <c r="B19" s="20"/>
      <c r="U19" s="21"/>
    </row>
    <row r="20" spans="2:21" x14ac:dyDescent="0.2">
      <c r="B20" s="20"/>
      <c r="U20" s="21"/>
    </row>
    <row r="21" spans="2:21" x14ac:dyDescent="0.2">
      <c r="B21" s="20"/>
      <c r="U21" s="21"/>
    </row>
    <row r="22" spans="2:21" x14ac:dyDescent="0.2">
      <c r="B22" s="20"/>
      <c r="U22" s="21"/>
    </row>
    <row r="23" spans="2:21" x14ac:dyDescent="0.2">
      <c r="B23" s="20"/>
      <c r="U23" s="21"/>
    </row>
    <row r="24" spans="2:21" x14ac:dyDescent="0.2">
      <c r="B24" s="20"/>
      <c r="U24" s="21"/>
    </row>
    <row r="25" spans="2:21" x14ac:dyDescent="0.2">
      <c r="B25" s="20"/>
      <c r="U25" s="21"/>
    </row>
    <row r="26" spans="2:21" x14ac:dyDescent="0.2">
      <c r="B26" s="20"/>
      <c r="U26" s="21"/>
    </row>
    <row r="27" spans="2:21" x14ac:dyDescent="0.2">
      <c r="B27" s="20"/>
      <c r="U27" s="21"/>
    </row>
    <row r="28" spans="2:21" ht="18" customHeight="1" x14ac:dyDescent="0.25">
      <c r="B28" s="20"/>
      <c r="C28" s="149" t="s">
        <v>112</v>
      </c>
      <c r="D28" s="50"/>
      <c r="E28" s="50"/>
      <c r="F28" s="50"/>
      <c r="G28" s="50"/>
      <c r="H28" s="50"/>
      <c r="I28" s="50"/>
      <c r="J28" s="50"/>
      <c r="K28" s="50"/>
      <c r="L28" s="50"/>
      <c r="M28" s="50"/>
      <c r="N28" s="50"/>
      <c r="O28" s="50"/>
      <c r="P28" s="50"/>
      <c r="Q28" s="50"/>
      <c r="R28" s="50"/>
      <c r="S28" s="50"/>
      <c r="T28" s="50"/>
      <c r="U28" s="21"/>
    </row>
    <row r="29" spans="2:21" x14ac:dyDescent="0.2">
      <c r="B29" s="20"/>
      <c r="U29" s="21"/>
    </row>
    <row r="30" spans="2:21" x14ac:dyDescent="0.2">
      <c r="B30" s="20"/>
      <c r="K30" s="204"/>
      <c r="L30" s="204"/>
      <c r="M30" s="204"/>
      <c r="N30" s="204"/>
      <c r="U30" s="21"/>
    </row>
    <row r="31" spans="2:21" ht="15" x14ac:dyDescent="0.25">
      <c r="B31" s="20"/>
      <c r="I31" s="205"/>
      <c r="J31" s="205"/>
      <c r="K31" s="205"/>
      <c r="L31" s="205"/>
      <c r="M31" s="205"/>
      <c r="N31" s="205"/>
      <c r="O31" s="205"/>
      <c r="P31" s="205"/>
      <c r="U31" s="21"/>
    </row>
    <row r="32" spans="2:21" x14ac:dyDescent="0.2">
      <c r="B32" s="20"/>
      <c r="U32" s="21"/>
    </row>
    <row r="33" spans="2:21" x14ac:dyDescent="0.2">
      <c r="B33" s="20"/>
      <c r="U33" s="21"/>
    </row>
    <row r="34" spans="2:21" x14ac:dyDescent="0.2">
      <c r="B34" s="20"/>
      <c r="J34" s="19" t="s">
        <v>30</v>
      </c>
      <c r="K34" s="19" t="s">
        <v>10</v>
      </c>
      <c r="L34" s="19" t="s">
        <v>9</v>
      </c>
      <c r="U34" s="21"/>
    </row>
    <row r="35" spans="2:21" x14ac:dyDescent="0.2">
      <c r="B35" s="20"/>
      <c r="J35" s="19" t="str">
        <f>+Autodiagnóstico!E10</f>
        <v xml:space="preserve">Caracterización usuarios y medición de percepción </v>
      </c>
      <c r="K35" s="19">
        <v>100</v>
      </c>
      <c r="L35" s="92">
        <f>+Autodiagnóstico!F10</f>
        <v>100</v>
      </c>
      <c r="U35" s="21"/>
    </row>
    <row r="36" spans="2:21" x14ac:dyDescent="0.2">
      <c r="B36" s="20"/>
      <c r="J36" s="19" t="str">
        <f>+Autodiagnóstico!E13</f>
        <v>Formalidad de la dependencia o área</v>
      </c>
      <c r="K36" s="19">
        <v>100</v>
      </c>
      <c r="L36" s="92">
        <f>+Autodiagnóstico!F13</f>
        <v>100</v>
      </c>
      <c r="U36" s="21"/>
    </row>
    <row r="37" spans="2:21" x14ac:dyDescent="0.2">
      <c r="B37" s="20"/>
      <c r="J37" s="19" t="str">
        <f>+Autodiagnóstico!E17</f>
        <v xml:space="preserve">Procesos </v>
      </c>
      <c r="K37" s="19">
        <v>100</v>
      </c>
      <c r="L37" s="92">
        <f>+Autodiagnóstico!F17</f>
        <v>100</v>
      </c>
      <c r="U37" s="21"/>
    </row>
    <row r="38" spans="2:21" x14ac:dyDescent="0.2">
      <c r="B38" s="20"/>
      <c r="J38" s="19" t="str">
        <f>+Autodiagnóstico!E19</f>
        <v xml:space="preserve">Atención incluyente y accesibilidad </v>
      </c>
      <c r="K38" s="19">
        <v>100</v>
      </c>
      <c r="L38" s="92">
        <f>+Autodiagnóstico!F19</f>
        <v>92</v>
      </c>
      <c r="U38" s="21"/>
    </row>
    <row r="39" spans="2:21" x14ac:dyDescent="0.2">
      <c r="B39" s="20"/>
      <c r="J39" s="19" t="str">
        <f>+Autodiagnóstico!E24</f>
        <v>Sistemas de información</v>
      </c>
      <c r="K39" s="19">
        <v>100</v>
      </c>
      <c r="L39" s="92">
        <f>+Autodiagnóstico!F24</f>
        <v>95</v>
      </c>
      <c r="U39" s="21"/>
    </row>
    <row r="40" spans="2:21" x14ac:dyDescent="0.2">
      <c r="B40" s="20"/>
      <c r="J40" s="19" t="str">
        <f>+Autodiagnóstico!E28</f>
        <v>Publicación de información</v>
      </c>
      <c r="K40" s="19">
        <v>100</v>
      </c>
      <c r="L40" s="92">
        <f>+Autodiagnóstico!F28</f>
        <v>97.5</v>
      </c>
      <c r="U40" s="21"/>
    </row>
    <row r="41" spans="2:21" x14ac:dyDescent="0.2">
      <c r="B41" s="20"/>
      <c r="J41" s="19" t="str">
        <f>+Autodiagnóstico!E32</f>
        <v>Canales de atención</v>
      </c>
      <c r="K41" s="19">
        <v>100</v>
      </c>
      <c r="L41" s="92">
        <f>+Autodiagnóstico!F32</f>
        <v>93.571428571428569</v>
      </c>
      <c r="U41" s="21"/>
    </row>
    <row r="42" spans="2:21" x14ac:dyDescent="0.2">
      <c r="B42" s="20"/>
      <c r="J42" s="19" t="str">
        <f>+Autodiagnóstico!E39</f>
        <v xml:space="preserve">Protección de datos personales </v>
      </c>
      <c r="K42" s="19">
        <v>100</v>
      </c>
      <c r="L42" s="92">
        <f>+Autodiagnóstico!F39</f>
        <v>97.5</v>
      </c>
      <c r="U42" s="21"/>
    </row>
    <row r="43" spans="2:21" x14ac:dyDescent="0.2">
      <c r="B43" s="20"/>
      <c r="J43" s="19" t="str">
        <f>+Autodiagnóstico!E45</f>
        <v xml:space="preserve">Gestión de PQRSD </v>
      </c>
      <c r="K43" s="19">
        <v>100</v>
      </c>
      <c r="L43" s="92">
        <f>+Autodiagnóstico!F45</f>
        <v>99.090909090909093</v>
      </c>
      <c r="U43" s="21"/>
    </row>
    <row r="44" spans="2:21" x14ac:dyDescent="0.2">
      <c r="B44" s="20"/>
      <c r="J44" s="19" t="str">
        <f>+Autodiagnóstico!E56</f>
        <v xml:space="preserve">Gestión del talento humano </v>
      </c>
      <c r="K44" s="19">
        <v>100</v>
      </c>
      <c r="L44" s="92">
        <f>+Autodiagnóstico!F56</f>
        <v>100</v>
      </c>
      <c r="U44" s="21"/>
    </row>
    <row r="45" spans="2:21" x14ac:dyDescent="0.2">
      <c r="B45" s="20"/>
      <c r="J45" s="19" t="str">
        <f>+Autodiagnóstico!E58</f>
        <v>Control</v>
      </c>
      <c r="K45" s="19">
        <v>100</v>
      </c>
      <c r="L45" s="92">
        <f>+Autodiagnóstico!F58</f>
        <v>100</v>
      </c>
      <c r="U45" s="21"/>
    </row>
    <row r="46" spans="2:21" x14ac:dyDescent="0.2">
      <c r="B46" s="20"/>
      <c r="J46" s="19" t="str">
        <f>+Autodiagnóstico!E60</f>
        <v>Buenas prácticas</v>
      </c>
      <c r="K46" s="19">
        <v>100</v>
      </c>
      <c r="L46" s="92">
        <f>+Autodiagnóstico!F60</f>
        <v>90</v>
      </c>
      <c r="U46" s="21"/>
    </row>
    <row r="47" spans="2:21" x14ac:dyDescent="0.2">
      <c r="B47" s="20"/>
      <c r="U47" s="21"/>
    </row>
    <row r="48" spans="2:21" x14ac:dyDescent="0.2">
      <c r="B48" s="20"/>
      <c r="U48" s="21"/>
    </row>
    <row r="49" spans="2:21" x14ac:dyDescent="0.2">
      <c r="B49" s="20"/>
      <c r="U49" s="21"/>
    </row>
    <row r="50" spans="2:21" x14ac:dyDescent="0.2">
      <c r="B50" s="20"/>
      <c r="U50" s="21"/>
    </row>
    <row r="51" spans="2:21" x14ac:dyDescent="0.2">
      <c r="B51" s="20"/>
      <c r="U51" s="21"/>
    </row>
    <row r="52" spans="2:21" ht="15" thickBot="1" x14ac:dyDescent="0.25">
      <c r="B52" s="23"/>
      <c r="C52" s="24"/>
      <c r="D52" s="24"/>
      <c r="E52" s="24"/>
      <c r="F52" s="24"/>
      <c r="G52" s="24"/>
      <c r="H52" s="24"/>
      <c r="I52" s="24"/>
      <c r="J52" s="24"/>
      <c r="K52" s="24"/>
      <c r="L52" s="24"/>
      <c r="M52" s="24"/>
      <c r="N52" s="24"/>
      <c r="O52" s="24"/>
      <c r="P52" s="24"/>
      <c r="Q52" s="24"/>
      <c r="R52" s="24"/>
      <c r="S52" s="24"/>
      <c r="T52" s="24"/>
      <c r="U52" s="25"/>
    </row>
    <row r="53" spans="2:21" x14ac:dyDescent="0.2"/>
    <row r="54" spans="2:21" x14ac:dyDescent="0.2"/>
    <row r="55" spans="2:21" x14ac:dyDescent="0.2"/>
    <row r="56" spans="2:21" x14ac:dyDescent="0.2">
      <c r="C56" s="26"/>
      <c r="D56" s="27"/>
      <c r="E56" s="27"/>
      <c r="F56" s="27"/>
      <c r="O56" s="28"/>
      <c r="P56" s="29"/>
    </row>
    <row r="57" spans="2:21" x14ac:dyDescent="0.2">
      <c r="O57" s="28"/>
      <c r="P57" s="29"/>
    </row>
    <row r="58" spans="2:21" x14ac:dyDescent="0.2">
      <c r="O58" s="28"/>
      <c r="P58" s="29"/>
    </row>
    <row r="59" spans="2:21" x14ac:dyDescent="0.2"/>
    <row r="60" spans="2:21" ht="18" x14ac:dyDescent="0.25">
      <c r="K60" s="203" t="s">
        <v>28</v>
      </c>
      <c r="L60" s="203"/>
    </row>
    <row r="61" spans="2:2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07"/>
  <sheetViews>
    <sheetView showGridLines="0" tabSelected="1" topLeftCell="A48" zoomScale="70" zoomScaleNormal="70" zoomScalePageLayoutView="80" workbookViewId="0">
      <selection activeCell="L52" sqref="L52"/>
    </sheetView>
  </sheetViews>
  <sheetFormatPr baseColWidth="10" defaultColWidth="0" defaultRowHeight="14.25" zeroHeight="1" x14ac:dyDescent="0.25"/>
  <cols>
    <col min="1" max="1" width="1.7109375" style="97" customWidth="1"/>
    <col min="2" max="2" width="1.42578125" style="97" customWidth="1"/>
    <col min="3" max="3" width="19.42578125" style="140" customWidth="1"/>
    <col min="4" max="4" width="24.28515625" style="140" customWidth="1"/>
    <col min="5" max="5" width="63.85546875" style="140" customWidth="1"/>
    <col min="6" max="6" width="10.28515625" style="100" customWidth="1"/>
    <col min="7" max="7" width="37.85546875" style="97" hidden="1" customWidth="1"/>
    <col min="8" max="8" width="17.7109375" style="97" hidden="1" customWidth="1"/>
    <col min="9" max="9" width="30" style="100" hidden="1" customWidth="1"/>
    <col min="10" max="10" width="28.5703125" style="97" customWidth="1"/>
    <col min="11" max="13" width="35.7109375" style="97" customWidth="1"/>
    <col min="14" max="14" width="1.42578125" style="97" customWidth="1"/>
    <col min="15" max="15" width="6.7109375" style="97" customWidth="1"/>
    <col min="16" max="22" width="0" style="97" hidden="1" customWidth="1"/>
    <col min="23" max="16384" width="11.42578125" style="97" hidden="1"/>
  </cols>
  <sheetData>
    <row r="1" spans="2:14" ht="9.75" customHeight="1" thickBot="1" x14ac:dyDescent="0.3"/>
    <row r="2" spans="2:14" ht="93.75" customHeight="1" x14ac:dyDescent="0.25">
      <c r="B2" s="93"/>
      <c r="C2" s="94"/>
      <c r="D2" s="94"/>
      <c r="E2" s="94"/>
      <c r="F2" s="95"/>
      <c r="G2" s="94"/>
      <c r="H2" s="94"/>
      <c r="I2" s="95"/>
      <c r="J2" s="94"/>
      <c r="K2" s="94"/>
      <c r="L2" s="94"/>
      <c r="M2" s="94"/>
      <c r="N2" s="96"/>
    </row>
    <row r="3" spans="2:14" ht="30.75" customHeight="1" x14ac:dyDescent="0.25">
      <c r="B3" s="98"/>
      <c r="C3" s="161" t="s">
        <v>113</v>
      </c>
      <c r="D3" s="162"/>
      <c r="E3" s="162"/>
      <c r="F3" s="162"/>
      <c r="G3" s="162"/>
      <c r="H3" s="162"/>
      <c r="I3" s="162"/>
      <c r="J3" s="162"/>
      <c r="K3" s="162"/>
      <c r="L3" s="162"/>
      <c r="M3" s="162"/>
      <c r="N3" s="99"/>
    </row>
    <row r="4" spans="2:14" ht="12" customHeight="1" thickBot="1" x14ac:dyDescent="0.3">
      <c r="B4" s="98"/>
      <c r="C4" s="97"/>
      <c r="D4" s="97"/>
      <c r="E4" s="97"/>
      <c r="N4" s="99"/>
    </row>
    <row r="5" spans="2:14" ht="32.25" customHeight="1" thickTop="1" x14ac:dyDescent="0.25">
      <c r="B5" s="98"/>
      <c r="C5" s="212" t="s">
        <v>45</v>
      </c>
      <c r="D5" s="214" t="s">
        <v>189</v>
      </c>
      <c r="E5" s="214" t="s">
        <v>3</v>
      </c>
      <c r="F5" s="214" t="s">
        <v>27</v>
      </c>
      <c r="G5" s="224" t="s">
        <v>0</v>
      </c>
      <c r="H5" s="224" t="s">
        <v>1</v>
      </c>
      <c r="I5" s="224" t="s">
        <v>2</v>
      </c>
      <c r="J5" s="222" t="s">
        <v>44</v>
      </c>
      <c r="K5" s="218" t="s">
        <v>41</v>
      </c>
      <c r="L5" s="220" t="s">
        <v>42</v>
      </c>
      <c r="M5" s="216" t="s">
        <v>43</v>
      </c>
      <c r="N5" s="99"/>
    </row>
    <row r="6" spans="2:14" ht="36" customHeight="1" thickBot="1" x14ac:dyDescent="0.3">
      <c r="B6" s="101"/>
      <c r="C6" s="213"/>
      <c r="D6" s="215"/>
      <c r="E6" s="215"/>
      <c r="F6" s="215"/>
      <c r="G6" s="225"/>
      <c r="H6" s="225"/>
      <c r="I6" s="225"/>
      <c r="J6" s="223"/>
      <c r="K6" s="219"/>
      <c r="L6" s="221"/>
      <c r="M6" s="217"/>
      <c r="N6" s="99"/>
    </row>
    <row r="7" spans="2:14" ht="33.75" customHeight="1" x14ac:dyDescent="0.25">
      <c r="B7" s="211"/>
      <c r="C7" s="209" t="s">
        <v>107</v>
      </c>
      <c r="D7" s="206" t="s">
        <v>80</v>
      </c>
      <c r="E7" s="102" t="s">
        <v>81</v>
      </c>
      <c r="F7" s="103">
        <f>+Autodiagnóstico!H10</f>
        <v>100</v>
      </c>
      <c r="G7" s="104" t="s">
        <v>135</v>
      </c>
      <c r="H7" s="105"/>
      <c r="I7" s="106" t="s">
        <v>159</v>
      </c>
      <c r="J7" s="107"/>
      <c r="K7" s="108"/>
      <c r="L7" s="109"/>
      <c r="M7" s="110"/>
      <c r="N7" s="99"/>
    </row>
    <row r="8" spans="2:14" ht="47.25" customHeight="1" x14ac:dyDescent="0.25">
      <c r="B8" s="211"/>
      <c r="C8" s="210"/>
      <c r="D8" s="206"/>
      <c r="E8" s="111" t="s">
        <v>114</v>
      </c>
      <c r="F8" s="112">
        <f>+Autodiagnóstico!H11</f>
        <v>100</v>
      </c>
      <c r="G8" s="113" t="s">
        <v>136</v>
      </c>
      <c r="H8" s="114"/>
      <c r="I8" s="115" t="s">
        <v>161</v>
      </c>
      <c r="J8" s="116"/>
      <c r="K8" s="117"/>
      <c r="L8" s="118"/>
      <c r="M8" s="119"/>
      <c r="N8" s="99"/>
    </row>
    <row r="9" spans="2:14" ht="47.25" customHeight="1" x14ac:dyDescent="0.25">
      <c r="B9" s="211"/>
      <c r="C9" s="210"/>
      <c r="D9" s="206"/>
      <c r="E9" s="120" t="s">
        <v>134</v>
      </c>
      <c r="F9" s="121">
        <f>+Autodiagnóstico!H12</f>
        <v>100</v>
      </c>
      <c r="G9" s="122" t="s">
        <v>136</v>
      </c>
      <c r="H9" s="123"/>
      <c r="I9" s="124" t="s">
        <v>161</v>
      </c>
      <c r="J9" s="125"/>
      <c r="K9" s="126"/>
      <c r="L9" s="127"/>
      <c r="M9" s="128"/>
      <c r="N9" s="99"/>
    </row>
    <row r="10" spans="2:14" ht="47.25" customHeight="1" x14ac:dyDescent="0.25">
      <c r="B10" s="211"/>
      <c r="C10" s="210"/>
      <c r="D10" s="206" t="s">
        <v>110</v>
      </c>
      <c r="E10" s="129" t="s">
        <v>105</v>
      </c>
      <c r="F10" s="103">
        <f>+Autodiagnóstico!H13</f>
        <v>100</v>
      </c>
      <c r="G10" s="104" t="s">
        <v>137</v>
      </c>
      <c r="H10" s="105"/>
      <c r="I10" s="106" t="s">
        <v>166</v>
      </c>
      <c r="J10" s="107"/>
      <c r="K10" s="108"/>
      <c r="L10" s="109"/>
      <c r="M10" s="110"/>
      <c r="N10" s="99"/>
    </row>
    <row r="11" spans="2:14" ht="47.25" customHeight="1" x14ac:dyDescent="0.25">
      <c r="B11" s="211"/>
      <c r="C11" s="210"/>
      <c r="D11" s="206"/>
      <c r="E11" s="130" t="s">
        <v>129</v>
      </c>
      <c r="F11" s="112">
        <f>+Autodiagnóstico!H14</f>
        <v>100</v>
      </c>
      <c r="G11" s="113" t="s">
        <v>137</v>
      </c>
      <c r="H11" s="114"/>
      <c r="I11" s="115" t="s">
        <v>166</v>
      </c>
      <c r="J11" s="116"/>
      <c r="K11" s="117"/>
      <c r="L11" s="118"/>
      <c r="M11" s="119"/>
      <c r="N11" s="99"/>
    </row>
    <row r="12" spans="2:14" ht="47.25" customHeight="1" x14ac:dyDescent="0.25">
      <c r="B12" s="211"/>
      <c r="C12" s="210"/>
      <c r="D12" s="206"/>
      <c r="E12" s="130" t="s">
        <v>128</v>
      </c>
      <c r="F12" s="112">
        <f>+Autodiagnóstico!H15</f>
        <v>100</v>
      </c>
      <c r="G12" s="113" t="s">
        <v>138</v>
      </c>
      <c r="H12" s="114"/>
      <c r="I12" s="115" t="s">
        <v>159</v>
      </c>
      <c r="J12" s="116"/>
      <c r="K12" s="117"/>
      <c r="L12" s="118"/>
      <c r="M12" s="119"/>
      <c r="N12" s="99"/>
    </row>
    <row r="13" spans="2:14" ht="47.25" customHeight="1" x14ac:dyDescent="0.25">
      <c r="B13" s="211"/>
      <c r="C13" s="210"/>
      <c r="D13" s="206"/>
      <c r="E13" s="131" t="s">
        <v>127</v>
      </c>
      <c r="F13" s="121">
        <f>+Autodiagnóstico!H16</f>
        <v>100</v>
      </c>
      <c r="G13" s="122"/>
      <c r="H13" s="123"/>
      <c r="I13" s="124"/>
      <c r="J13" s="125"/>
      <c r="K13" s="126"/>
      <c r="L13" s="127"/>
      <c r="M13" s="128"/>
      <c r="N13" s="99"/>
    </row>
    <row r="14" spans="2:14" ht="47.25" customHeight="1" x14ac:dyDescent="0.25">
      <c r="B14" s="211"/>
      <c r="C14" s="210"/>
      <c r="D14" s="207" t="s">
        <v>83</v>
      </c>
      <c r="E14" s="132" t="s">
        <v>87</v>
      </c>
      <c r="F14" s="103">
        <f>+Autodiagnóstico!H17</f>
        <v>100</v>
      </c>
      <c r="G14" s="104" t="s">
        <v>139</v>
      </c>
      <c r="H14" s="105"/>
      <c r="I14" s="106"/>
      <c r="J14" s="150" t="s">
        <v>190</v>
      </c>
      <c r="K14" s="151">
        <v>44803</v>
      </c>
      <c r="L14" s="109"/>
      <c r="M14" s="110"/>
      <c r="N14" s="99"/>
    </row>
    <row r="15" spans="2:14" ht="33.75" customHeight="1" x14ac:dyDescent="0.25">
      <c r="B15" s="211"/>
      <c r="C15" s="210"/>
      <c r="D15" s="208"/>
      <c r="E15" s="133" t="str">
        <f>+Autodiagnóstico!G18</f>
        <v>La entidad aplica el procedimiento para las peticiones incompletas</v>
      </c>
      <c r="F15" s="121">
        <f>+Autodiagnóstico!H18</f>
        <v>100</v>
      </c>
      <c r="G15" s="122"/>
      <c r="H15" s="123"/>
      <c r="I15" s="124"/>
      <c r="J15" s="154" t="s">
        <v>191</v>
      </c>
      <c r="K15" s="152">
        <v>44803</v>
      </c>
      <c r="L15" s="127"/>
      <c r="M15" s="128"/>
      <c r="N15" s="99"/>
    </row>
    <row r="16" spans="2:14" ht="47.25" customHeight="1" x14ac:dyDescent="0.25">
      <c r="B16" s="211"/>
      <c r="C16" s="210"/>
      <c r="D16" s="206" t="s">
        <v>76</v>
      </c>
      <c r="E16" s="129" t="s">
        <v>91</v>
      </c>
      <c r="F16" s="103">
        <f>+Autodiagnóstico!H19</f>
        <v>90</v>
      </c>
      <c r="G16" s="104" t="s">
        <v>140</v>
      </c>
      <c r="H16" s="105"/>
      <c r="I16" s="106" t="s">
        <v>163</v>
      </c>
      <c r="J16" s="107"/>
      <c r="K16" s="108"/>
      <c r="L16" s="109"/>
      <c r="M16" s="110"/>
      <c r="N16" s="99"/>
    </row>
    <row r="17" spans="2:14" ht="47.25" customHeight="1" x14ac:dyDescent="0.25">
      <c r="B17" s="211"/>
      <c r="C17" s="210"/>
      <c r="D17" s="206"/>
      <c r="E17" s="130" t="s">
        <v>132</v>
      </c>
      <c r="F17" s="112">
        <f>+Autodiagnóstico!H20</f>
        <v>90</v>
      </c>
      <c r="G17" s="113" t="s">
        <v>141</v>
      </c>
      <c r="H17" s="114"/>
      <c r="I17" s="115" t="s">
        <v>162</v>
      </c>
      <c r="J17" s="116"/>
      <c r="K17" s="117"/>
      <c r="L17" s="118"/>
      <c r="M17" s="119"/>
      <c r="N17" s="99"/>
    </row>
    <row r="18" spans="2:14" ht="47.25" customHeight="1" x14ac:dyDescent="0.25">
      <c r="B18" s="211"/>
      <c r="C18" s="210"/>
      <c r="D18" s="206"/>
      <c r="E18" s="130" t="s">
        <v>90</v>
      </c>
      <c r="F18" s="112">
        <f>+Autodiagnóstico!H21</f>
        <v>90</v>
      </c>
      <c r="G18" s="113" t="s">
        <v>142</v>
      </c>
      <c r="H18" s="114"/>
      <c r="I18" s="115" t="s">
        <v>164</v>
      </c>
      <c r="J18" s="116"/>
      <c r="K18" s="117"/>
      <c r="L18" s="118"/>
      <c r="M18" s="119"/>
      <c r="N18" s="99"/>
    </row>
    <row r="19" spans="2:14" ht="47.25" customHeight="1" x14ac:dyDescent="0.25">
      <c r="B19" s="211"/>
      <c r="C19" s="210"/>
      <c r="D19" s="206"/>
      <c r="E19" s="130" t="s">
        <v>96</v>
      </c>
      <c r="F19" s="112">
        <f>+Autodiagnóstico!H22</f>
        <v>100</v>
      </c>
      <c r="G19" s="113"/>
      <c r="H19" s="114"/>
      <c r="I19" s="115" t="s">
        <v>167</v>
      </c>
      <c r="J19" s="116"/>
      <c r="K19" s="117"/>
      <c r="L19" s="118"/>
      <c r="M19" s="119"/>
      <c r="N19" s="99"/>
    </row>
    <row r="20" spans="2:14" ht="47.25" customHeight="1" x14ac:dyDescent="0.25">
      <c r="B20" s="211"/>
      <c r="C20" s="210"/>
      <c r="D20" s="206"/>
      <c r="E20" s="131" t="s">
        <v>86</v>
      </c>
      <c r="F20" s="121">
        <f>+Autodiagnóstico!H23</f>
        <v>90</v>
      </c>
      <c r="G20" s="122"/>
      <c r="H20" s="123"/>
      <c r="I20" s="124" t="s">
        <v>165</v>
      </c>
      <c r="J20" s="125"/>
      <c r="K20" s="126"/>
      <c r="L20" s="127"/>
      <c r="M20" s="128"/>
      <c r="N20" s="99"/>
    </row>
    <row r="21" spans="2:14" ht="47.25" customHeight="1" x14ac:dyDescent="0.25">
      <c r="B21" s="211"/>
      <c r="C21" s="210"/>
      <c r="D21" s="206" t="s">
        <v>92</v>
      </c>
      <c r="E21" s="132" t="s">
        <v>85</v>
      </c>
      <c r="F21" s="103">
        <f>+Autodiagnóstico!H24</f>
        <v>100</v>
      </c>
      <c r="G21" s="104"/>
      <c r="H21" s="105"/>
      <c r="I21" s="106" t="s">
        <v>160</v>
      </c>
      <c r="J21" s="107"/>
      <c r="K21" s="108"/>
      <c r="L21" s="109"/>
      <c r="M21" s="110"/>
      <c r="N21" s="99"/>
    </row>
    <row r="22" spans="2:14" ht="283.5" customHeight="1" x14ac:dyDescent="0.25">
      <c r="B22" s="211"/>
      <c r="C22" s="210"/>
      <c r="D22" s="206"/>
      <c r="E22" s="134" t="s">
        <v>126</v>
      </c>
      <c r="F22" s="112">
        <f>+Autodiagnóstico!H25</f>
        <v>100</v>
      </c>
      <c r="G22" s="113"/>
      <c r="H22" s="114"/>
      <c r="I22" s="115" t="s">
        <v>173</v>
      </c>
      <c r="J22" s="116"/>
      <c r="K22" s="117"/>
      <c r="L22" s="118"/>
      <c r="M22" s="119"/>
      <c r="N22" s="99"/>
    </row>
    <row r="23" spans="2:14" ht="47.25" customHeight="1" x14ac:dyDescent="0.25">
      <c r="B23" s="211"/>
      <c r="C23" s="210"/>
      <c r="D23" s="206"/>
      <c r="E23" s="134" t="s">
        <v>108</v>
      </c>
      <c r="F23" s="112">
        <f>+Autodiagnóstico!H26</f>
        <v>100</v>
      </c>
      <c r="G23" s="113"/>
      <c r="H23" s="114"/>
      <c r="I23" s="115" t="s">
        <v>172</v>
      </c>
      <c r="J23" s="116"/>
      <c r="K23" s="117"/>
      <c r="L23" s="118"/>
      <c r="M23" s="119"/>
      <c r="N23" s="99"/>
    </row>
    <row r="24" spans="2:14" ht="47.25" customHeight="1" x14ac:dyDescent="0.25">
      <c r="B24" s="211"/>
      <c r="C24" s="210"/>
      <c r="D24" s="206"/>
      <c r="E24" s="133" t="s">
        <v>102</v>
      </c>
      <c r="F24" s="121">
        <f>+Autodiagnóstico!H27</f>
        <v>80</v>
      </c>
      <c r="G24" s="122"/>
      <c r="H24" s="123"/>
      <c r="I24" s="124" t="s">
        <v>174</v>
      </c>
      <c r="J24" s="156" t="s">
        <v>194</v>
      </c>
      <c r="K24" s="157">
        <v>44803</v>
      </c>
      <c r="L24" s="127"/>
      <c r="M24" s="128"/>
      <c r="N24" s="99"/>
    </row>
    <row r="25" spans="2:14" ht="47.25" customHeight="1" x14ac:dyDescent="0.25">
      <c r="B25" s="211"/>
      <c r="C25" s="210"/>
      <c r="D25" s="206" t="s">
        <v>97</v>
      </c>
      <c r="E25" s="132" t="s">
        <v>130</v>
      </c>
      <c r="F25" s="103">
        <f>+Autodiagnóstico!H28</f>
        <v>90</v>
      </c>
      <c r="G25" s="104"/>
      <c r="H25" s="105"/>
      <c r="I25" s="106" t="s">
        <v>156</v>
      </c>
      <c r="J25" s="107"/>
      <c r="K25" s="108"/>
      <c r="L25" s="109"/>
      <c r="M25" s="110"/>
      <c r="N25" s="99"/>
    </row>
    <row r="26" spans="2:14" ht="47.25" customHeight="1" x14ac:dyDescent="0.25">
      <c r="B26" s="211"/>
      <c r="C26" s="210"/>
      <c r="D26" s="206"/>
      <c r="E26" s="134" t="s">
        <v>131</v>
      </c>
      <c r="F26" s="112">
        <f>+Autodiagnóstico!H29</f>
        <v>100</v>
      </c>
      <c r="G26" s="113"/>
      <c r="H26" s="114"/>
      <c r="I26" s="115" t="s">
        <v>157</v>
      </c>
      <c r="J26" s="116"/>
      <c r="K26" s="117"/>
      <c r="L26" s="118"/>
      <c r="M26" s="119"/>
      <c r="N26" s="99"/>
    </row>
    <row r="27" spans="2:14" ht="47.25" customHeight="1" x14ac:dyDescent="0.25">
      <c r="B27" s="211"/>
      <c r="C27" s="210"/>
      <c r="D27" s="206"/>
      <c r="E27" s="134" t="s">
        <v>98</v>
      </c>
      <c r="F27" s="112">
        <f>+Autodiagnóstico!H30</f>
        <v>100</v>
      </c>
      <c r="G27" s="113"/>
      <c r="H27" s="114"/>
      <c r="I27" s="115" t="s">
        <v>155</v>
      </c>
      <c r="J27" s="116"/>
      <c r="K27" s="117"/>
      <c r="L27" s="118"/>
      <c r="M27" s="119"/>
      <c r="N27" s="99"/>
    </row>
    <row r="28" spans="2:14" ht="47.25" customHeight="1" x14ac:dyDescent="0.25">
      <c r="B28" s="211"/>
      <c r="C28" s="210"/>
      <c r="D28" s="206"/>
      <c r="E28" s="133" t="s">
        <v>109</v>
      </c>
      <c r="F28" s="121">
        <f>+Autodiagnóstico!H31</f>
        <v>100</v>
      </c>
      <c r="G28" s="122"/>
      <c r="H28" s="123"/>
      <c r="I28" s="124" t="s">
        <v>158</v>
      </c>
      <c r="J28" s="125"/>
      <c r="K28" s="126"/>
      <c r="L28" s="127"/>
      <c r="M28" s="128"/>
      <c r="N28" s="99"/>
    </row>
    <row r="29" spans="2:14" ht="47.25" customHeight="1" x14ac:dyDescent="0.25">
      <c r="B29" s="211"/>
      <c r="C29" s="210"/>
      <c r="D29" s="206" t="s">
        <v>82</v>
      </c>
      <c r="E29" s="132" t="s">
        <v>84</v>
      </c>
      <c r="F29" s="103">
        <f>+Autodiagnóstico!H32</f>
        <v>100</v>
      </c>
      <c r="G29" s="104"/>
      <c r="H29" s="105"/>
      <c r="I29" s="106" t="s">
        <v>160</v>
      </c>
      <c r="J29" s="107"/>
      <c r="K29" s="108"/>
      <c r="L29" s="109"/>
      <c r="M29" s="110"/>
      <c r="N29" s="99"/>
    </row>
    <row r="30" spans="2:14" ht="47.25" customHeight="1" x14ac:dyDescent="0.25">
      <c r="B30" s="211"/>
      <c r="C30" s="210"/>
      <c r="D30" s="206"/>
      <c r="E30" s="134" t="s">
        <v>89</v>
      </c>
      <c r="F30" s="112">
        <f>+Autodiagnóstico!H33</f>
        <v>100</v>
      </c>
      <c r="G30" s="113" t="s">
        <v>143</v>
      </c>
      <c r="H30" s="114"/>
      <c r="I30" s="115"/>
      <c r="J30" s="116"/>
      <c r="K30" s="117"/>
      <c r="L30" s="118"/>
      <c r="M30" s="119"/>
      <c r="N30" s="99"/>
    </row>
    <row r="31" spans="2:14" ht="47.25" customHeight="1" x14ac:dyDescent="0.25">
      <c r="B31" s="211"/>
      <c r="C31" s="210"/>
      <c r="D31" s="206"/>
      <c r="E31" s="134" t="s">
        <v>120</v>
      </c>
      <c r="F31" s="112">
        <f>+Autodiagnóstico!H34</f>
        <v>100</v>
      </c>
      <c r="G31" s="113"/>
      <c r="H31" s="114"/>
      <c r="I31" s="115" t="s">
        <v>160</v>
      </c>
      <c r="J31" s="116"/>
      <c r="K31" s="117"/>
      <c r="L31" s="118"/>
      <c r="M31" s="119"/>
      <c r="N31" s="99"/>
    </row>
    <row r="32" spans="2:14" ht="47.25" customHeight="1" x14ac:dyDescent="0.25">
      <c r="B32" s="211"/>
      <c r="C32" s="210"/>
      <c r="D32" s="206"/>
      <c r="E32" s="134" t="s">
        <v>121</v>
      </c>
      <c r="F32" s="112">
        <f>+Autodiagnóstico!H35</f>
        <v>90</v>
      </c>
      <c r="G32" s="113"/>
      <c r="H32" s="114"/>
      <c r="I32" s="115" t="s">
        <v>160</v>
      </c>
      <c r="J32" s="116"/>
      <c r="K32" s="117"/>
      <c r="L32" s="118"/>
      <c r="M32" s="119"/>
      <c r="N32" s="99"/>
    </row>
    <row r="33" spans="2:14" ht="47.25" customHeight="1" x14ac:dyDescent="0.25">
      <c r="B33" s="211"/>
      <c r="C33" s="210"/>
      <c r="D33" s="206"/>
      <c r="E33" s="133" t="s">
        <v>124</v>
      </c>
      <c r="F33" s="121">
        <f>+Autodiagnóstico!H36</f>
        <v>100</v>
      </c>
      <c r="G33" s="122" t="s">
        <v>144</v>
      </c>
      <c r="H33" s="123"/>
      <c r="I33" s="124" t="s">
        <v>160</v>
      </c>
      <c r="J33" s="125"/>
      <c r="K33" s="126"/>
      <c r="L33" s="127"/>
      <c r="M33" s="128"/>
      <c r="N33" s="99"/>
    </row>
    <row r="34" spans="2:14" ht="47.25" customHeight="1" x14ac:dyDescent="0.25">
      <c r="B34" s="211"/>
      <c r="C34" s="210"/>
      <c r="D34" s="206" t="s">
        <v>77</v>
      </c>
      <c r="E34" s="132" t="s">
        <v>115</v>
      </c>
      <c r="F34" s="103">
        <f>+Autodiagnóstico!H39</f>
        <v>100</v>
      </c>
      <c r="G34" s="104" t="s">
        <v>145</v>
      </c>
      <c r="H34" s="105"/>
      <c r="I34" s="106" t="s">
        <v>150</v>
      </c>
      <c r="J34" s="107"/>
      <c r="K34" s="108"/>
      <c r="L34" s="109"/>
      <c r="M34" s="110"/>
      <c r="N34" s="99"/>
    </row>
    <row r="35" spans="2:14" ht="47.25" customHeight="1" x14ac:dyDescent="0.25">
      <c r="B35" s="211"/>
      <c r="C35" s="210"/>
      <c r="D35" s="206"/>
      <c r="E35" s="153" t="s">
        <v>116</v>
      </c>
      <c r="F35" s="112">
        <f>+Autodiagnóstico!H40</f>
        <v>85</v>
      </c>
      <c r="G35" s="113" t="s">
        <v>145</v>
      </c>
      <c r="H35" s="114"/>
      <c r="I35" s="115" t="s">
        <v>151</v>
      </c>
      <c r="J35" s="116" t="s">
        <v>193</v>
      </c>
      <c r="K35" s="155">
        <v>44834</v>
      </c>
      <c r="L35" s="226"/>
      <c r="M35" s="119"/>
      <c r="N35" s="99"/>
    </row>
    <row r="36" spans="2:14" ht="47.25" customHeight="1" x14ac:dyDescent="0.25">
      <c r="B36" s="211"/>
      <c r="C36" s="210"/>
      <c r="D36" s="206"/>
      <c r="E36" s="134" t="s">
        <v>100</v>
      </c>
      <c r="F36" s="112">
        <f>+Autodiagnóstico!H41</f>
        <v>100</v>
      </c>
      <c r="G36" s="113"/>
      <c r="H36" s="114"/>
      <c r="I36" s="115" t="s">
        <v>149</v>
      </c>
      <c r="J36" s="116"/>
      <c r="K36" s="117"/>
      <c r="L36" s="118"/>
      <c r="M36" s="119"/>
      <c r="N36" s="99"/>
    </row>
    <row r="37" spans="2:14" ht="47.25" customHeight="1" x14ac:dyDescent="0.25">
      <c r="B37" s="211"/>
      <c r="C37" s="210"/>
      <c r="D37" s="206"/>
      <c r="E37" s="134" t="s">
        <v>99</v>
      </c>
      <c r="F37" s="112">
        <f>+Autodiagnóstico!H42</f>
        <v>100</v>
      </c>
      <c r="G37" s="113"/>
      <c r="H37" s="114"/>
      <c r="I37" s="115" t="s">
        <v>152</v>
      </c>
      <c r="J37" s="116"/>
      <c r="K37" s="117"/>
      <c r="L37" s="118"/>
      <c r="M37" s="119"/>
      <c r="N37" s="99"/>
    </row>
    <row r="38" spans="2:14" ht="47.25" customHeight="1" x14ac:dyDescent="0.25">
      <c r="B38" s="211"/>
      <c r="C38" s="210"/>
      <c r="D38" s="206"/>
      <c r="E38" s="134" t="s">
        <v>101</v>
      </c>
      <c r="F38" s="112">
        <f>+Autodiagnóstico!H43</f>
        <v>100</v>
      </c>
      <c r="G38" s="113"/>
      <c r="H38" s="114"/>
      <c r="I38" s="115" t="s">
        <v>153</v>
      </c>
      <c r="J38" s="116"/>
      <c r="K38" s="117"/>
      <c r="L38" s="118"/>
      <c r="M38" s="119"/>
      <c r="N38" s="99"/>
    </row>
    <row r="39" spans="2:14" ht="47.25" customHeight="1" x14ac:dyDescent="0.25">
      <c r="B39" s="211"/>
      <c r="C39" s="210"/>
      <c r="D39" s="206"/>
      <c r="E39" s="133" t="s">
        <v>117</v>
      </c>
      <c r="F39" s="121">
        <f>+Autodiagnóstico!H44</f>
        <v>100</v>
      </c>
      <c r="G39" s="122"/>
      <c r="H39" s="123"/>
      <c r="I39" s="124" t="s">
        <v>154</v>
      </c>
      <c r="J39" s="125"/>
      <c r="K39" s="126"/>
      <c r="L39" s="127"/>
      <c r="M39" s="128"/>
      <c r="N39" s="99"/>
    </row>
    <row r="40" spans="2:14" ht="47.25" customHeight="1" x14ac:dyDescent="0.25">
      <c r="B40" s="211"/>
      <c r="C40" s="210"/>
      <c r="D40" s="206" t="s">
        <v>78</v>
      </c>
      <c r="E40" s="132" t="s">
        <v>93</v>
      </c>
      <c r="F40" s="103">
        <f>+Autodiagnóstico!H45</f>
        <v>100</v>
      </c>
      <c r="G40" s="104" t="s">
        <v>146</v>
      </c>
      <c r="H40" s="105"/>
      <c r="I40" s="106" t="s">
        <v>170</v>
      </c>
      <c r="J40" s="107"/>
      <c r="K40" s="108"/>
      <c r="L40" s="109"/>
      <c r="M40" s="110"/>
      <c r="N40" s="99"/>
    </row>
    <row r="41" spans="2:14" ht="47.25" customHeight="1" x14ac:dyDescent="0.25">
      <c r="B41" s="211"/>
      <c r="C41" s="210"/>
      <c r="D41" s="206"/>
      <c r="E41" s="134" t="s">
        <v>94</v>
      </c>
      <c r="F41" s="112">
        <f>+Autodiagnóstico!H46</f>
        <v>90</v>
      </c>
      <c r="G41" s="113"/>
      <c r="H41" s="114"/>
      <c r="I41" s="115"/>
      <c r="J41" s="116"/>
      <c r="K41" s="117"/>
      <c r="L41" s="118"/>
      <c r="M41" s="119"/>
      <c r="N41" s="99"/>
    </row>
    <row r="42" spans="2:14" ht="60" customHeight="1" x14ac:dyDescent="0.25">
      <c r="B42" s="211"/>
      <c r="C42" s="210"/>
      <c r="D42" s="206"/>
      <c r="E42" s="130" t="s">
        <v>95</v>
      </c>
      <c r="F42" s="112">
        <f>+Autodiagnóstico!H47</f>
        <v>100</v>
      </c>
      <c r="G42" s="113"/>
      <c r="H42" s="114"/>
      <c r="I42" s="115" t="s">
        <v>166</v>
      </c>
      <c r="J42" s="116"/>
      <c r="K42" s="117"/>
      <c r="L42" s="118"/>
      <c r="M42" s="119"/>
      <c r="N42" s="99"/>
    </row>
    <row r="43" spans="2:14" ht="42" customHeight="1" x14ac:dyDescent="0.25">
      <c r="B43" s="211"/>
      <c r="C43" s="210"/>
      <c r="D43" s="206"/>
      <c r="E43" s="134" t="s">
        <v>133</v>
      </c>
      <c r="F43" s="112">
        <f>+Autodiagnóstico!H48</f>
        <v>100</v>
      </c>
      <c r="G43" s="113"/>
      <c r="H43" s="114"/>
      <c r="I43" s="115" t="s">
        <v>171</v>
      </c>
      <c r="J43" s="116"/>
      <c r="K43" s="117"/>
      <c r="L43" s="118"/>
      <c r="M43" s="119"/>
      <c r="N43" s="99"/>
    </row>
    <row r="44" spans="2:14" ht="79.5" customHeight="1" x14ac:dyDescent="0.25">
      <c r="B44" s="211"/>
      <c r="C44" s="210"/>
      <c r="D44" s="206"/>
      <c r="E44" s="134" t="s">
        <v>103</v>
      </c>
      <c r="F44" s="112">
        <f>+Autodiagnóstico!H50</f>
        <v>100</v>
      </c>
      <c r="G44" s="113"/>
      <c r="H44" s="114"/>
      <c r="I44" s="115" t="s">
        <v>169</v>
      </c>
      <c r="J44" s="116"/>
      <c r="K44" s="117"/>
      <c r="L44" s="118"/>
      <c r="M44" s="119"/>
      <c r="N44" s="99"/>
    </row>
    <row r="45" spans="2:14" ht="40.5" customHeight="1" x14ac:dyDescent="0.25">
      <c r="B45" s="211"/>
      <c r="C45" s="210"/>
      <c r="D45" s="206"/>
      <c r="E45" s="134" t="s">
        <v>74</v>
      </c>
      <c r="F45" s="112">
        <f>+Autodiagnóstico!H51</f>
        <v>100</v>
      </c>
      <c r="G45" s="113" t="s">
        <v>146</v>
      </c>
      <c r="H45" s="114"/>
      <c r="I45" s="115" t="s">
        <v>170</v>
      </c>
      <c r="J45" s="116"/>
      <c r="K45" s="117"/>
      <c r="L45" s="118"/>
      <c r="M45" s="119"/>
      <c r="N45" s="99"/>
    </row>
    <row r="46" spans="2:14" ht="45" customHeight="1" x14ac:dyDescent="0.25">
      <c r="B46" s="211"/>
      <c r="C46" s="210"/>
      <c r="D46" s="206"/>
      <c r="E46" s="134" t="s">
        <v>118</v>
      </c>
      <c r="F46" s="112">
        <f>+Autodiagnóstico!H52</f>
        <v>100</v>
      </c>
      <c r="G46" s="113"/>
      <c r="H46" s="114"/>
      <c r="I46" s="115" t="s">
        <v>168</v>
      </c>
      <c r="J46" s="116"/>
      <c r="K46" s="117"/>
      <c r="L46" s="118"/>
      <c r="M46" s="119"/>
      <c r="N46" s="99"/>
    </row>
    <row r="47" spans="2:14" ht="142.5" customHeight="1" x14ac:dyDescent="0.25">
      <c r="B47" s="211"/>
      <c r="C47" s="210"/>
      <c r="D47" s="206"/>
      <c r="E47" s="133" t="s">
        <v>125</v>
      </c>
      <c r="F47" s="121">
        <f>+Autodiagnóstico!H53</f>
        <v>100</v>
      </c>
      <c r="G47" s="122"/>
      <c r="H47" s="123"/>
      <c r="I47" s="124" t="s">
        <v>159</v>
      </c>
      <c r="J47" s="125"/>
      <c r="K47" s="126"/>
      <c r="L47" s="127"/>
      <c r="M47" s="128"/>
      <c r="N47" s="99"/>
    </row>
    <row r="48" spans="2:14" ht="53.25" customHeight="1" x14ac:dyDescent="0.25">
      <c r="B48" s="211"/>
      <c r="C48" s="210"/>
      <c r="D48" s="206" t="s">
        <v>79</v>
      </c>
      <c r="E48" s="129" t="s">
        <v>88</v>
      </c>
      <c r="F48" s="103">
        <f>+Autodiagnóstico!H56</f>
        <v>100</v>
      </c>
      <c r="G48" s="104" t="s">
        <v>148</v>
      </c>
      <c r="H48" s="105"/>
      <c r="I48" s="106" t="s">
        <v>175</v>
      </c>
      <c r="J48" s="107"/>
      <c r="K48" s="108"/>
      <c r="L48" s="109"/>
      <c r="M48" s="110"/>
      <c r="N48" s="99"/>
    </row>
    <row r="49" spans="2:14" ht="82.5" customHeight="1" x14ac:dyDescent="0.25">
      <c r="B49" s="211"/>
      <c r="C49" s="210"/>
      <c r="D49" s="206"/>
      <c r="E49" s="131" t="s">
        <v>75</v>
      </c>
      <c r="F49" s="121">
        <f>+Autodiagnóstico!H57</f>
        <v>100</v>
      </c>
      <c r="G49" s="122" t="s">
        <v>147</v>
      </c>
      <c r="H49" s="123"/>
      <c r="I49" s="124" t="s">
        <v>160</v>
      </c>
      <c r="J49" s="125"/>
      <c r="K49" s="126"/>
      <c r="L49" s="127"/>
      <c r="M49" s="128"/>
      <c r="N49" s="99"/>
    </row>
    <row r="50" spans="2:14" ht="46.5" customHeight="1" x14ac:dyDescent="0.25">
      <c r="B50" s="211"/>
      <c r="C50" s="210"/>
      <c r="D50" s="206" t="s">
        <v>119</v>
      </c>
      <c r="E50" s="129" t="s">
        <v>122</v>
      </c>
      <c r="F50" s="103">
        <f>+Autodiagnóstico!H60</f>
        <v>100</v>
      </c>
      <c r="G50" s="104"/>
      <c r="H50" s="105"/>
      <c r="I50" s="106"/>
      <c r="J50" s="107"/>
      <c r="K50" s="108"/>
      <c r="L50" s="109"/>
      <c r="M50" s="110"/>
      <c r="N50" s="99"/>
    </row>
    <row r="51" spans="2:14" ht="35.25" customHeight="1" x14ac:dyDescent="0.25">
      <c r="B51" s="211"/>
      <c r="C51" s="210"/>
      <c r="D51" s="206"/>
      <c r="E51" s="130" t="s">
        <v>123</v>
      </c>
      <c r="F51" s="112">
        <f>+Autodiagnóstico!H61</f>
        <v>90</v>
      </c>
      <c r="G51" s="113"/>
      <c r="H51" s="114"/>
      <c r="I51" s="115"/>
      <c r="J51" s="116"/>
      <c r="K51" s="117"/>
      <c r="L51" s="118"/>
      <c r="M51" s="119"/>
      <c r="N51" s="99"/>
    </row>
    <row r="52" spans="2:14" ht="42" customHeight="1" x14ac:dyDescent="0.25">
      <c r="B52" s="211"/>
      <c r="C52" s="210"/>
      <c r="D52" s="206"/>
      <c r="E52" s="131" t="s">
        <v>104</v>
      </c>
      <c r="F52" s="121">
        <f>+Autodiagnóstico!H62</f>
        <v>80</v>
      </c>
      <c r="G52" s="122"/>
      <c r="H52" s="123"/>
      <c r="I52" s="124" t="s">
        <v>160</v>
      </c>
      <c r="J52" s="154" t="s">
        <v>192</v>
      </c>
      <c r="K52" s="152">
        <v>44803</v>
      </c>
      <c r="L52" s="127"/>
      <c r="M52" s="128"/>
      <c r="N52" s="99"/>
    </row>
    <row r="53" spans="2:14" ht="8.25" customHeight="1" thickBot="1" x14ac:dyDescent="0.3">
      <c r="B53" s="135"/>
      <c r="C53" s="136"/>
      <c r="D53" s="136"/>
      <c r="E53" s="136"/>
      <c r="F53" s="137"/>
      <c r="G53" s="138"/>
      <c r="H53" s="138"/>
      <c r="I53" s="137"/>
      <c r="J53" s="138"/>
      <c r="K53" s="138"/>
      <c r="L53" s="138"/>
      <c r="M53" s="138"/>
      <c r="N53" s="139"/>
    </row>
    <row r="54" spans="2:14" x14ac:dyDescent="0.25"/>
    <row r="55" spans="2:14" x14ac:dyDescent="0.25">
      <c r="E55" s="97"/>
      <c r="F55" s="97"/>
    </row>
    <row r="56" spans="2:14" x14ac:dyDescent="0.25">
      <c r="E56" s="97"/>
      <c r="F56" s="97"/>
    </row>
    <row r="57" spans="2:14" x14ac:dyDescent="0.25">
      <c r="E57" s="97"/>
      <c r="F57" s="97"/>
    </row>
    <row r="58" spans="2:14" x14ac:dyDescent="0.25">
      <c r="E58" s="97"/>
      <c r="F58" s="97"/>
    </row>
    <row r="59" spans="2:14" x14ac:dyDescent="0.25">
      <c r="E59" s="97"/>
      <c r="F59" s="97"/>
    </row>
    <row r="60" spans="2:14" x14ac:dyDescent="0.25">
      <c r="E60" s="97"/>
      <c r="F60" s="97"/>
    </row>
    <row r="61" spans="2:14" ht="18" x14ac:dyDescent="0.25">
      <c r="E61" s="141" t="s">
        <v>28</v>
      </c>
      <c r="F61" s="141"/>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13 K16:M23 L14:M15 L52:M52 K25:M51 L24:M24" name="Planeacion"/>
    <protectedRange sqref="E20" name="Simulado"/>
    <protectedRange sqref="J14:K15 J52:K52" name="Planeacion_1"/>
    <protectedRange sqref="J24:K24" name="Planeacion_2"/>
  </protectedRanges>
  <mergeCells count="2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 ref="D50:D52"/>
    <mergeCell ref="D21:D24"/>
    <mergeCell ref="D7:D9"/>
    <mergeCell ref="D10:D13"/>
    <mergeCell ref="D16:D20"/>
    <mergeCell ref="D25:D28"/>
    <mergeCell ref="D29:D33"/>
    <mergeCell ref="D34:D39"/>
    <mergeCell ref="D14:D15"/>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Eduardo Aguirre Ortiz</cp:lastModifiedBy>
  <dcterms:created xsi:type="dcterms:W3CDTF">2016-12-25T14:51:07Z</dcterms:created>
  <dcterms:modified xsi:type="dcterms:W3CDTF">2022-09-23T14:25:48Z</dcterms:modified>
</cp:coreProperties>
</file>