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planeacion\Desktop\MIPG\"/>
    </mc:Choice>
  </mc:AlternateContent>
  <bookViews>
    <workbookView xWindow="0" yWindow="0" windowWidth="20490" windowHeight="7650" tabRatio="795" activeTab="2"/>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 name="Hoja1" sheetId="18" r:id="rId7"/>
  </sheets>
  <externalReferences>
    <externalReference r:id="rId8"/>
  </externalReferences>
  <definedNames>
    <definedName name="_xlnm._FilterDatabase" localSheetId="2" hidden="1">Autodiagnóstico!$C$8:$I$40</definedName>
    <definedName name="_xlnm._FilterDatabase" localSheetId="4" hidden="1">'Plan de Acción'!$C$5:$M$37</definedName>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62913"/>
  <fileRecoveryPr autoRecover="0"/>
</workbook>
</file>

<file path=xl/calcChain.xml><?xml version="1.0" encoding="utf-8"?>
<calcChain xmlns="http://schemas.openxmlformats.org/spreadsheetml/2006/main">
  <c r="G6" i="15" l="1"/>
  <c r="D10" i="15" l="1"/>
  <c r="F10" i="15"/>
  <c r="F9" i="8" l="1"/>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<sst xmlns="http://schemas.openxmlformats.org/spreadsheetml/2006/main" count="491" uniqueCount="312">
  <si>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</si>
  <si>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</si>
  <si>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</si>
  <si>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</si>
  <si>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</si>
  <si>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</si>
  <si>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</si>
  <si>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</si>
  <si>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</si>
  <si>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</si>
  <si>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</si>
  <si>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</si>
  <si>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</si>
  <si>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</si>
  <si>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</si>
  <si>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</si>
  <si>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</si>
  <si>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</si>
  <si>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</si>
  <si>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</si>
  <si>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</si>
  <si>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</si>
  <si>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</si>
  <si>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</si>
  <si>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</si>
  <si>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</si>
  <si>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</si>
  <si>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</si>
  <si>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</si>
  <si>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</si>
  <si>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</si>
  <si>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</si>
  <si>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</si>
  <si>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</si>
  <si>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</si>
  <si>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</si>
  <si>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</si>
  <si>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</si>
  <si>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</si>
  <si>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</si>
  <si>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</si>
  <si>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</si>
  <si>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</si>
  <si>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</si>
  <si>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</si>
  <si>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</si>
  <si>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</si>
  <si>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</si>
  <si>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</si>
  <si>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</si>
  <si>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</si>
  <si>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</si>
  <si>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</si>
  <si>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</si>
  <si>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</si>
  <si>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</si>
  <si>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</si>
  <si>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</si>
  <si>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</si>
  <si>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</si>
  <si>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</si>
  <si>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</si>
  <si>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</si>
  <si>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</si>
  <si>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</si>
  <si>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</si>
  <si>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</si>
  <si>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</si>
  <si>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</si>
  <si>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</si>
  <si>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</si>
  <si>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</si>
  <si>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</si>
  <si>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</si>
  <si>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</si>
  <si>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</si>
  <si>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</si>
  <si>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</si>
  <si>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</si>
  <si>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</si>
  <si>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</si>
  <si>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</si>
  <si>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</si>
  <si>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</si>
  <si>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</si>
  <si>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</si>
  <si>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</si>
  <si>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</si>
  <si>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</si>
  <si>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</si>
  <si>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</si>
  <si>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</si>
  <si>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</si>
  <si>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</si>
  <si>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</si>
  <si>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</si>
  <si>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</si>
  <si>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</si>
  <si>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</si>
  <si>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</si>
  <si>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</si>
  <si>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</si>
  <si>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</si>
  <si>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</si>
  <si>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</si>
  <si>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</si>
  <si>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</si>
  <si>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</si>
  <si>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</si>
  <si>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</si>
  <si>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</si>
  <si>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</si>
  <si>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</si>
  <si>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</si>
  <si>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</si>
  <si>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</si>
  <si>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</si>
  <si>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</si>
  <si>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</si>
  <si>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</si>
  <si>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</si>
  <si>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</si>
  <si>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</si>
  <si>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</si>
  <si>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</si>
  <si>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</si>
  <si>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</si>
  <si>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</si>
  <si>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</si>
  <si>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</si>
  <si>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</si>
  <si>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</si>
  <si>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</si>
  <si>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</si>
  <si>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</si>
  <si>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</si>
  <si>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</si>
  <si>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</si>
  <si>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</si>
  <si>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</si>
  <si>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</si>
  <si>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</si>
  <si>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</si>
  <si>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</si>
  <si>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</si>
  <si>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</si>
  <si>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</si>
  <si>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</si>
  <si>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</si>
  <si>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</si>
  <si>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</si>
  <si>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</si>
  <si>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</si>
  <si>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</si>
  <si>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</si>
  <si>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</si>
  <si>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</si>
  <si>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</si>
  <si>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</si>
  <si>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</si>
  <si>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</si>
  <si>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</si>
  <si>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</si>
  <si>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</si>
  <si>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</si>
  <si>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</si>
  <si>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</si>
  <si>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</si>
  <si>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</si>
  <si>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</si>
  <si>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</si>
  <si>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</si>
  <si>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</si>
  <si>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</si>
  <si>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</si>
  <si>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</si>
  <si>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</si>
  <si>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</si>
  <si>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</si>
  <si>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</si>
  <si>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</si>
  <si>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</si>
  <si>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</si>
  <si>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</si>
  <si>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</si>
  <si>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</si>
  <si>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</si>
  <si>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</si>
  <si>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</si>
  <si>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</si>
  <si>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</si>
  <si>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</si>
  <si>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</si>
  <si>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</si>
  <si>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</si>
  <si>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</si>
  <si>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</si>
  <si>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</si>
  <si>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</si>
  <si>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</si>
  <si>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</si>
  <si>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</si>
  <si>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</si>
  <si>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</si>
  <si>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</si>
  <si>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</si>
  <si>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</si>
  <si>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</si>
  <si>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</si>
  <si>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</si>
  <si>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</si>
  <si>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</si>
  <si>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</si>
  <si>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</si>
  <si>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</si>
  <si>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de participación ya identificadas, clasifique cuáles de ellas, se realizarán con instancias de participación legalmente conformadas y cuáles son otros espacios de participación.</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</si>
  <si>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</si>
  <si>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</si>
  <si>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</si>
  <si>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</si>
  <si>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</si>
  <si>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</si>
  <si>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</si>
  <si>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</si>
  <si>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</si>
  <si>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</si>
  <si>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</si>
  <si>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</si>
  <si>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</si>
  <si>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</si>
  <si>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</si>
  <si>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</si>
  <si>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</si>
  <si>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</si>
  <si>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</si>
  <si>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</si>
  <si>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</si>
  <si>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</si>
  <si>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</si>
  <si>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</si>
  <si>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</si>
  <si>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</si>
  <si>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</si>
  <si>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</si>
  <si>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</si>
  <si>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</si>
  <si>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</si>
  <si>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</si>
  <si>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</si>
  <si>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</si>
  <si>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</si>
  <si>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</si>
  <si>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</si>
  <si>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</si>
  <si>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</si>
  <si>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</si>
  <si>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</si>
  <si>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</si>
  <si>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</si>
  <si>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</si>
  <si>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</si>
  <si>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</si>
  <si>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</si>
  <si>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</si>
  <si>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</si>
  <si>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</si>
  <si>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</si>
  <si>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</si>
  <si>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</si>
  <si>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</si>
  <si>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</si>
  <si>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</si>
  <si>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</si>
  <si>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</si>
  <si>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</si>
  <si>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</si>
  <si>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r>
      <rPr>
        <b/>
        <u/>
        <sz val="10"/>
        <color rgb="FF002060"/>
        <rFont val="Arial"/>
        <family val="2"/>
      </rPr>
      <t>A partir de los resultados de FURAG</t>
    </r>
    <r>
      <rPr>
        <sz val="10"/>
        <color rgb="FF002060"/>
        <rFont val="Arial"/>
        <family val="2"/>
      </rPr>
      <t xml:space="preserve"> identificar y documentar las debilidades y fortalezas de la participación en la implementación de la Política de Participación Ciudadana, individualizandolas en  cada uno de los ciclos de la gestión (participación en el diagnóstico, la formulación e implementación)</t>
    </r>
  </si>
  <si>
    <t>El equipo de trabajo está conformado por profesionales de SIAU en la sede administrativa, personal auxiliar en las IPS´s y representantes de los usuarios. El plan de actividades establecido anualmente contempla capacitaciones dirigidas a las asociaciones de usuarios, veedores y líderes comunales. Las capacitaciones que estan programadas, dirigidas a personal del área misional de las IPS´s para el segundo semestre.</t>
  </si>
  <si>
    <t>la Planeación y la definición de metas y actividades se la realiza a través de la formulación del Plan Operativo Anual Atención a usuarios y participación social. El Plan es aprobado por la subgerencia de salud e investigación y la Gerencia.</t>
  </si>
  <si>
    <t>De las actividades ya identificadas determinar cuáles corresponden a participación en las fases del ciclo de la gestión y clasificarlas en cada una de ellas. (participación en el diagnóstico, la formulación e implementación y evaluación de políticas, planes, programas o proyectos).</t>
  </si>
  <si>
    <t>Todos los grupos de valor (grupos de interés), entre ellos Las asociaciones de usuarios participan en la elaboración del Plan de Desarrollo Institucional y en los procesos de rendición de cuentas.</t>
  </si>
  <si>
    <t xml:space="preserve">El POA se divulga mediante comunicación oficial a todos los colaboradores.
Desplegar a las asociaciones de usuarios el POA, proceso y procedimientos actualizados </t>
  </si>
  <si>
    <t>Las convocatorias se realizan a través de comunicación oficiales, medios radiales locales, página web y a a través de la parroquia de cada localidad</t>
  </si>
  <si>
    <t>Se convoca a las asociaciones de usuarios para socializar las actividades definidas en los espacios de participación</t>
  </si>
  <si>
    <t>Los canales de comunicación se encuentran disponilbles y habilitados para que los usuarios puedan consultar.</t>
  </si>
  <si>
    <t xml:space="preserve">Todas las actividades de participación se sistematizan y documentan. </t>
  </si>
  <si>
    <t>Presentar a las asociaciones de usuarios los resultados registrados del Plan de actividades.</t>
  </si>
  <si>
    <t>Documentar las buenas prácticas originadas en los procesos de participación ciudadana.</t>
  </si>
  <si>
    <t>p</t>
  </si>
  <si>
    <r>
      <t>A partir de los resultados de</t>
    </r>
    <r>
      <rPr>
        <b/>
        <u/>
        <sz val="10"/>
        <rFont val="Arial"/>
        <family val="2"/>
      </rPr>
      <t xml:space="preserve"> la evaluación de la oficina de control interno sobre el plan de participación</t>
    </r>
    <r>
      <rPr>
        <sz val="10"/>
        <rFont val="Arial"/>
        <family val="2"/>
      </rPr>
      <t>, identificar y documentar las debilidades y fortalezas en la implementación de la Política de Participación Ciudadana, individualizandolas por cada uno de los ciclos de la gestión (participación en el diagnóstico, la formulación e implementación)</t>
    </r>
  </si>
  <si>
    <t>Publicar en página web los resultados obtenidos de la capacitaciones con las asociaciones de usuarios de acuerdo a los registros tramitados. (Espacios de participación realizados)</t>
  </si>
  <si>
    <t>Todos los espacios de participación de las asociaciones de usuarios y otros grupos estan legalmente conformadas de acuerdo al decreto 1757 de 1994 y de la circular externa 008 del 2018 de la Supersalud, Resolución 2063/2017( Politica de Participación Social en Salud, Ley 1757/2015( Promoción y protección del derecho a la participación democrática)</t>
  </si>
  <si>
    <t xml:space="preserve">Se tienen caracterizados los grupos de interés como asociaciones de usuarios en las IPS de Pasto Salud ESE( Total 21) con los cuales se elaboró plan de actividades a desarrollar en la vigencia anterior evaluando su participacion al finallizar el año. Dentro de la participacion social las Asociaciones de Usuarios cuentan con su representante ante la Junta Directiva de Pasto Salud ESE.. Se cuenta con Comité de Etica Hospitalaria,  Veedores ciudadanos en el proyecto de  construccion del Centro de Salud San Vicente,  Igualmente las IPS cuentas con grupos de mujeres que hacen parte de los 21 Covecom que se encuentran conformados en las IPS de Pasto Salud ESE quienes se capacitan  en diferentes temas de Salud para captar  y remitir a los grupos poblacionales hacia los diferentes programas de la Ruta Integral de atención para la promoción y mantenimiento de la salud (RIAS).                                                            Por parte de las Instituciones formadoras de Talento Humano y Universidades se requiere fortalecer la participacion de las mismas rn los Comites Institucionales.   La ESE Pasto Salud cuenta con el grupo de Proveedores con quienes se evalua los servicios  atraves de la  medicion de la encuesta de satisfacción  que permite conocer los resultados que se espera de los proveedores como tabien  lo que los proveedores  requiereen de Pasto Salud.      </t>
  </si>
  <si>
    <t>Para los procesos de participación social se hizo uso de canales de comunicación presencial como talleres de capacitación dirigido a las asociaciones de usuarios. Para conformar las asociaciones de usuarios se hace uso de página web, medios radiales, comunicaciones oficiales, llamadas telefónicas, carteleras y otros. Las evidencias de la conformación de asociaciones de usuarios se presentan a la SUPERSALUD, mediante el cargue en un aplicativo establecido en internet.  Pasto salud ESE cuenta con medios electrónicos para informar a los ciudadanos el formato de PQRSF, informaciuon de Transparencia, herramientas de accesibilidad para población con capacidades diferentes, noticias de interes para información de actividades institucionales, Seccion de Participación ciudadana donde se presentan los informes de PQRSF, Medición de satisfacción de los usuarios, comunicados de convocatoria para la conformación de las Asociaciones de usuarios, calendario de actividades, igualmente las 21  IPS cuentan  con  Televisores donde se presentan a los usuarios  videos institucionales en salas de espera, redes sociales, correo electronico, rendición de cuentas.</t>
  </si>
  <si>
    <t>La Entidad  a traves de la Oficina de Planeación realiza la convocatoria publica para hacer la rendición de cuentas, donde se da a conocer a los ciudadanos informes de los  estados financieros e informes de resultados de cada una de las dependencias como Informes de PQRSF, Medición de Satisfacción de los usuarios, tramites y servicios, transparencia y acceso a la informacion publica, calendario de eventos, asigna citas por  Call Center, tramite priorizado a traves de medios de comuinicacion como correo electronico, spark, redes sociales y comunicaciones oficiales.</t>
  </si>
  <si>
    <t>Dentro del Plan Operativo Anual las actividades de participación se encuentran identificadas en el componente de participación social. El diagnostico al finalizar cada vigencia es dado a conocer a las asociaciones de usuarios: el número de asociaciones que se han renovado o creado, resultados de satisfacción, estado en el trámite de PQRSF y resultados. Igualmente a traves de Acciones Colectivas se brindan capacitaciones a grupos comunitarios  en lo que respecta a Promoción y mantenimiento de la salud.</t>
  </si>
  <si>
    <t>Se promueve la participación ciudadana a traves de las redes sociales, pagina web, correos electronicos, capacitacion a grupos comunitarios, programa de  acciones colectivas..</t>
  </si>
  <si>
    <t>Se desarrollan actividades de manera magistral a traves de talleres y actividades ludicas.</t>
  </si>
  <si>
    <t xml:space="preserve">No se cuenta con rubro especifico para la participacion ciudadana sin embargo hay disponibilida de rubro de contrtación externa , para capacitacion , transporte y refrigerios. Vinculación de todo el equipo de Siau  </t>
  </si>
  <si>
    <t>Con las asociaciones de usuarios se elabora la programacion de actividades a desarrollar y se realiza ejecución de las mismas , se realiza informe final de la participacion dandose a conocer a Subgerencia de salud e Investigacion  y a las asociaciones los resultados obtenidos.</t>
  </si>
  <si>
    <t>Se da cumplimiento a la evaluacion del POA, indicadores a traves de la presentación de Informes trimestrales  de las PQRSF, Medición de satisfaccion de Usuarios</t>
  </si>
  <si>
    <t>Se articula acciones con la oficina de comunicación y sistemas para promover la particvipacion ciudadana a traves de los medios de información como correo electronicos, pagina web, comunicados radiales,comunicaciones oficiales, redes sociales, rendicion de cuentas</t>
  </si>
  <si>
    <t>las observaciones realizadas a los POA´s y a los procesos son recibidas mediante comunicación oficial o en el mismo momento en que se hace el despliegue con los colaboradores de la Empresa y las asociaciones de usuarios con quienes en la reuniones de Apertura de buzones se levantana actas y se dan a conocer las inquietudes y/o necesidades  para tener en cuenta la priorizacion para dar soluciones.</t>
  </si>
  <si>
    <t xml:space="preserve">Se realiza la convocatoria para invitar a las asociaciones su asistencia para dar a conocer las actividadesd a desarrolar en la vigencia </t>
  </si>
  <si>
    <t>Se presenta informe final del cumplimiento de las actividades  programadas y desarrolladas con las Asociacione usuarios</t>
  </si>
  <si>
    <t>Revisar  los formatos actuales mediante los cuales se registran las actividades de participación y actualizarlos si amerita.</t>
  </si>
  <si>
    <t xml:space="preserve">Se presenta informe Final  de  la evaluación de las actividades desarrolladas con las asociaciones de usuarios </t>
  </si>
  <si>
    <t xml:space="preserve">Se tiene implementado la matriz de roles y responsabilidades </t>
  </si>
  <si>
    <t xml:space="preserve">Aunque no se tiene esatablecida la politica de  Participación ciudadana,La Empresa Social del Estado Pasto Salud  ha consolidado su posición estrategica en el mercado fortaleciendo politicas de prestación de servicios de salud con atributos de calidad y humanización fruto de ello el 96.6% han manifestado su fidelización empresarial y el 95% se encuentran satisfechos con la calidad de los servicios recibidos en la  vigencia 2019 </t>
  </si>
  <si>
    <t>Aunque no se tiene esatablecida la politica de  Participación ciudadana,La Empresa Social del Estado Pasto Salud cuenta diferentes mecanismos de información y divulgación para que los ususrios y grupos de interes accedan a la informacion .</t>
  </si>
  <si>
    <t xml:space="preserve">Construción de Politica de Participacion Ciudadana </t>
  </si>
  <si>
    <t>PASTO SALUD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</si>
</sst>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0"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
      <b/>
      <u/>
      <sz val="10"/>
      <color rgb="FF002060"/>
      <name val="Arial"/>
      <family val="2"/>
    </font>
    <font>
      <sz val="10"/>
      <name val="Arial"/>
      <family val="2"/>
    </font>
    <font>
      <b/>
      <u/>
      <sz val="1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dashed">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dashed">
        <color rgb="FF002060"/>
      </left>
      <right style="thin">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18">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Fill="1" applyBorder="1" applyAlignment="1">
      <alignment vertical="center"/>
    </xf>
    <xf numFmtId="0" fontId="5" fillId="0" borderId="29" xfId="0" applyFont="1" applyBorder="1" applyAlignment="1">
      <alignment vertical="center"/>
    </xf>
    <xf numFmtId="0" fontId="8" fillId="0" borderId="28" xfId="0" applyFont="1" applyFill="1" applyBorder="1" applyAlignment="1">
      <alignment horizontal="center" vertical="center" wrapText="1"/>
    </xf>
    <xf numFmtId="0" fontId="5" fillId="0" borderId="30" xfId="0" applyFont="1" applyFill="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Fill="1" applyBorder="1" applyAlignment="1">
      <alignment horizontal="center" vertical="center"/>
    </xf>
    <xf numFmtId="0" fontId="5" fillId="0" borderId="45" xfId="0" applyFont="1" applyBorder="1" applyAlignment="1">
      <alignment vertical="center"/>
    </xf>
    <xf numFmtId="0" fontId="5" fillId="0" borderId="46" xfId="0" applyFont="1" applyBorder="1" applyAlignment="1">
      <alignment horizontal="center" vertical="center"/>
    </xf>
    <xf numFmtId="0" fontId="5" fillId="0" borderId="47" xfId="0" applyFont="1" applyBorder="1" applyAlignment="1">
      <alignment vertical="center"/>
    </xf>
    <xf numFmtId="0" fontId="5" fillId="0" borderId="48" xfId="0" applyFont="1" applyBorder="1" applyAlignment="1">
      <alignment horizontal="center" vertical="center"/>
    </xf>
    <xf numFmtId="0" fontId="5" fillId="8" borderId="48" xfId="0" applyFont="1" applyFill="1" applyBorder="1" applyAlignment="1">
      <alignment vertical="center"/>
    </xf>
    <xf numFmtId="0" fontId="5" fillId="3" borderId="48" xfId="0" applyFont="1" applyFill="1" applyBorder="1" applyAlignment="1">
      <alignment vertical="center"/>
    </xf>
    <xf numFmtId="0" fontId="5" fillId="0" borderId="49" xfId="0" applyFont="1" applyBorder="1" applyAlignment="1">
      <alignment vertical="center"/>
    </xf>
    <xf numFmtId="0" fontId="5" fillId="0" borderId="50" xfId="0" applyFont="1" applyBorder="1" applyAlignment="1">
      <alignment horizontal="center" vertical="center"/>
    </xf>
    <xf numFmtId="0" fontId="5" fillId="7" borderId="50"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16" fillId="0" borderId="0" xfId="0" applyFont="1" applyBorder="1"/>
    <xf numFmtId="0" fontId="0" fillId="0" borderId="0" xfId="0" applyFill="1"/>
    <xf numFmtId="0" fontId="0" fillId="0" borderId="28" xfId="0" applyFill="1" applyBorder="1"/>
    <xf numFmtId="0" fontId="25" fillId="0" borderId="0" xfId="0" applyFont="1" applyFill="1" applyBorder="1" applyAlignment="1">
      <alignment horizontal="center" vertical="center"/>
    </xf>
    <xf numFmtId="0" fontId="0" fillId="0" borderId="29" xfId="0" applyFill="1" applyBorder="1"/>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0" fillId="0" borderId="0" xfId="0" applyAlignment="1">
      <alignment vertical="center" wrapText="1"/>
    </xf>
    <xf numFmtId="0" fontId="5" fillId="9" borderId="46" xfId="0" applyFont="1" applyFill="1" applyBorder="1" applyAlignment="1">
      <alignment vertical="center"/>
    </xf>
    <xf numFmtId="0" fontId="5" fillId="10" borderId="48" xfId="0" applyFont="1" applyFill="1" applyBorder="1" applyAlignment="1">
      <alignment vertical="center"/>
    </xf>
    <xf numFmtId="0" fontId="9" fillId="0" borderId="43"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18" fillId="0" borderId="31" xfId="0" applyFont="1" applyBorder="1" applyAlignment="1">
      <alignment vertical="center"/>
    </xf>
    <xf numFmtId="0" fontId="9" fillId="0" borderId="52" xfId="0" applyFont="1" applyFill="1" applyBorder="1" applyAlignment="1">
      <alignment horizontal="left" vertical="center" wrapText="1"/>
    </xf>
    <xf numFmtId="0" fontId="9" fillId="0" borderId="53" xfId="0" applyFont="1" applyFill="1" applyBorder="1" applyAlignment="1">
      <alignment horizontal="left" vertical="center" wrapText="1"/>
    </xf>
    <xf numFmtId="0" fontId="14" fillId="0" borderId="0" xfId="0" applyFont="1" applyBorder="1" applyAlignment="1">
      <alignment vertical="center"/>
    </xf>
    <xf numFmtId="0" fontId="9" fillId="0" borderId="54" xfId="0" applyFont="1" applyFill="1" applyBorder="1" applyAlignment="1">
      <alignment vertical="center" wrapText="1"/>
    </xf>
    <xf numFmtId="0" fontId="9" fillId="0" borderId="55" xfId="0" applyFont="1" applyFill="1" applyBorder="1" applyAlignment="1">
      <alignment vertical="center" wrapText="1"/>
    </xf>
    <xf numFmtId="0" fontId="9" fillId="0" borderId="57" xfId="0" applyFont="1" applyFill="1" applyBorder="1" applyAlignment="1">
      <alignment vertical="center" wrapText="1"/>
    </xf>
    <xf numFmtId="0" fontId="9" fillId="0" borderId="58" xfId="0" applyFont="1" applyFill="1" applyBorder="1" applyAlignment="1">
      <alignment vertical="center" wrapText="1"/>
    </xf>
    <xf numFmtId="0" fontId="20" fillId="5" borderId="58" xfId="0" applyFont="1" applyFill="1" applyBorder="1" applyAlignment="1">
      <alignment horizontal="center" vertical="center" wrapText="1"/>
    </xf>
    <xf numFmtId="0" fontId="20" fillId="5" borderId="55" xfId="0" applyFont="1" applyFill="1" applyBorder="1" applyAlignment="1">
      <alignment horizontal="center" vertical="center" wrapText="1"/>
    </xf>
    <xf numFmtId="0" fontId="20" fillId="5" borderId="57" xfId="0" applyFont="1" applyFill="1" applyBorder="1" applyAlignment="1">
      <alignment horizontal="center" vertical="center" wrapText="1"/>
    </xf>
    <xf numFmtId="0" fontId="9" fillId="0" borderId="56" xfId="0" applyFont="1" applyFill="1" applyBorder="1" applyAlignment="1">
      <alignment vertical="top" wrapText="1"/>
    </xf>
    <xf numFmtId="0" fontId="20" fillId="5" borderId="56" xfId="0" applyFont="1" applyFill="1" applyBorder="1" applyAlignment="1">
      <alignment horizontal="center" vertical="center" wrapText="1"/>
    </xf>
    <xf numFmtId="0" fontId="20" fillId="5" borderId="60" xfId="0" applyFont="1" applyFill="1" applyBorder="1" applyAlignment="1">
      <alignment horizontal="center" vertical="center" wrapText="1"/>
    </xf>
    <xf numFmtId="0" fontId="9" fillId="0" borderId="64" xfId="0" applyFont="1" applyFill="1" applyBorder="1" applyAlignment="1">
      <alignment horizontal="left" vertical="center" wrapText="1"/>
    </xf>
    <xf numFmtId="0" fontId="10" fillId="0" borderId="65" xfId="0" applyFont="1" applyFill="1" applyBorder="1" applyAlignment="1">
      <alignment horizontal="center" vertical="center" wrapText="1"/>
    </xf>
    <xf numFmtId="0" fontId="10" fillId="0" borderId="66" xfId="0" applyFont="1" applyBorder="1" applyAlignment="1">
      <alignment vertical="center"/>
    </xf>
    <xf numFmtId="0" fontId="10" fillId="0" borderId="67" xfId="0" applyFont="1" applyBorder="1" applyAlignment="1">
      <alignment vertical="center"/>
    </xf>
    <xf numFmtId="0" fontId="10" fillId="0" borderId="65" xfId="0" applyFont="1" applyBorder="1" applyAlignment="1">
      <alignment vertical="center"/>
    </xf>
    <xf numFmtId="0" fontId="9" fillId="0" borderId="68"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0" borderId="70" xfId="0" applyFont="1" applyBorder="1" applyAlignment="1">
      <alignment vertical="center"/>
    </xf>
    <xf numFmtId="0" fontId="10" fillId="0" borderId="71" xfId="0" applyFont="1" applyBorder="1" applyAlignment="1">
      <alignment vertical="center"/>
    </xf>
    <xf numFmtId="0" fontId="10" fillId="0" borderId="69" xfId="0" applyFont="1" applyBorder="1" applyAlignment="1">
      <alignment vertical="center"/>
    </xf>
    <xf numFmtId="0" fontId="9" fillId="0" borderId="72" xfId="0" applyFont="1" applyFill="1" applyBorder="1" applyAlignment="1">
      <alignment horizontal="left" vertical="center" wrapText="1"/>
    </xf>
    <xf numFmtId="0" fontId="10" fillId="0" borderId="73" xfId="0" applyFont="1" applyFill="1" applyBorder="1" applyAlignment="1">
      <alignment horizontal="center" vertical="center" wrapText="1"/>
    </xf>
    <xf numFmtId="0" fontId="10" fillId="0" borderId="74" xfId="0" applyFont="1" applyBorder="1" applyAlignment="1">
      <alignment vertical="center"/>
    </xf>
    <xf numFmtId="0" fontId="10" fillId="0" borderId="75" xfId="0" applyFont="1" applyBorder="1" applyAlignment="1">
      <alignment vertical="center"/>
    </xf>
    <xf numFmtId="0" fontId="10" fillId="0" borderId="73" xfId="0" applyFont="1" applyBorder="1" applyAlignment="1">
      <alignment vertical="center"/>
    </xf>
    <xf numFmtId="0" fontId="9" fillId="0" borderId="7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78" xfId="0" applyFont="1" applyBorder="1" applyAlignment="1">
      <alignment vertical="center"/>
    </xf>
    <xf numFmtId="0" fontId="10" fillId="0" borderId="79" xfId="0" applyFont="1" applyBorder="1" applyAlignment="1">
      <alignment vertical="center"/>
    </xf>
    <xf numFmtId="0" fontId="10" fillId="0" borderId="77" xfId="0" applyFont="1" applyBorder="1" applyAlignment="1">
      <alignment vertical="center"/>
    </xf>
    <xf numFmtId="0" fontId="9" fillId="0" borderId="80" xfId="0" applyFont="1" applyFill="1" applyBorder="1" applyAlignment="1">
      <alignment horizontal="left" vertical="center" wrapText="1"/>
    </xf>
    <xf numFmtId="0" fontId="10" fillId="0" borderId="81" xfId="0" applyFont="1" applyFill="1" applyBorder="1" applyAlignment="1">
      <alignment horizontal="center" vertical="center" wrapText="1"/>
    </xf>
    <xf numFmtId="0" fontId="10" fillId="0" borderId="82" xfId="0" applyFont="1" applyBorder="1" applyAlignment="1">
      <alignment vertical="center"/>
    </xf>
    <xf numFmtId="0" fontId="10" fillId="0" borderId="83" xfId="0" applyFont="1" applyBorder="1" applyAlignment="1">
      <alignment vertical="center"/>
    </xf>
    <xf numFmtId="0" fontId="10" fillId="0" borderId="81" xfId="0" applyFont="1" applyBorder="1" applyAlignment="1">
      <alignment vertical="center"/>
    </xf>
    <xf numFmtId="0" fontId="9" fillId="0" borderId="85" xfId="0" applyFont="1" applyFill="1" applyBorder="1" applyAlignment="1">
      <alignment horizontal="left" vertical="center" wrapText="1"/>
    </xf>
    <xf numFmtId="0" fontId="10" fillId="0" borderId="86" xfId="0" applyFont="1" applyFill="1" applyBorder="1" applyAlignment="1">
      <alignment horizontal="center" vertical="center" wrapText="1"/>
    </xf>
    <xf numFmtId="0" fontId="10" fillId="0" borderId="87" xfId="0" applyFont="1" applyBorder="1" applyAlignment="1">
      <alignment vertical="center"/>
    </xf>
    <xf numFmtId="0" fontId="10" fillId="0" borderId="88" xfId="0" applyFont="1" applyBorder="1" applyAlignment="1">
      <alignment vertical="center"/>
    </xf>
    <xf numFmtId="0" fontId="10" fillId="0" borderId="86" xfId="0" applyFont="1" applyBorder="1" applyAlignment="1">
      <alignment vertical="center"/>
    </xf>
    <xf numFmtId="0" fontId="9" fillId="0" borderId="89" xfId="0" applyFont="1" applyFill="1" applyBorder="1" applyAlignment="1">
      <alignment horizontal="left" vertical="center" wrapText="1"/>
    </xf>
    <xf numFmtId="0" fontId="10" fillId="0" borderId="90" xfId="0" applyFont="1" applyFill="1" applyBorder="1" applyAlignment="1">
      <alignment horizontal="center" vertical="center" wrapText="1"/>
    </xf>
    <xf numFmtId="0" fontId="10" fillId="0" borderId="92" xfId="0" applyFont="1" applyBorder="1" applyAlignment="1">
      <alignment vertical="center"/>
    </xf>
    <xf numFmtId="0" fontId="9" fillId="0" borderId="94" xfId="0" applyFont="1" applyFill="1" applyBorder="1" applyAlignment="1">
      <alignment horizontal="left" vertical="center" wrapText="1"/>
    </xf>
    <xf numFmtId="0" fontId="10" fillId="0" borderId="95" xfId="0" applyFont="1" applyFill="1" applyBorder="1" applyAlignment="1">
      <alignment horizontal="center" vertical="center" wrapText="1"/>
    </xf>
    <xf numFmtId="0" fontId="10" fillId="0" borderId="96" xfId="0" applyFont="1" applyBorder="1" applyAlignment="1">
      <alignment vertical="center"/>
    </xf>
    <xf numFmtId="0" fontId="10" fillId="0" borderId="97" xfId="0" applyFont="1" applyBorder="1" applyAlignment="1">
      <alignment vertical="center"/>
    </xf>
    <xf numFmtId="0" fontId="10" fillId="0" borderId="95" xfId="0" applyFont="1" applyBorder="1" applyAlignment="1">
      <alignment vertical="center"/>
    </xf>
    <xf numFmtId="0" fontId="10" fillId="0" borderId="98" xfId="0" applyFont="1" applyFill="1" applyBorder="1" applyAlignment="1">
      <alignment horizontal="center" vertical="center" wrapText="1"/>
    </xf>
    <xf numFmtId="0" fontId="10" fillId="0" borderId="99" xfId="0" applyFont="1" applyBorder="1" applyAlignment="1">
      <alignment vertical="center"/>
    </xf>
    <xf numFmtId="0" fontId="10" fillId="0" borderId="100" xfId="0" applyFont="1" applyBorder="1" applyAlignment="1">
      <alignment vertical="center"/>
    </xf>
    <xf numFmtId="0" fontId="10" fillId="0" borderId="98" xfId="0" applyFont="1" applyBorder="1" applyAlignment="1">
      <alignment vertical="center"/>
    </xf>
    <xf numFmtId="0" fontId="10" fillId="0" borderId="101" xfId="0" applyFont="1" applyFill="1" applyBorder="1" applyAlignment="1">
      <alignment horizontal="center" vertical="center" wrapText="1"/>
    </xf>
    <xf numFmtId="0" fontId="10" fillId="0" borderId="102" xfId="0" applyFont="1" applyBorder="1" applyAlignment="1">
      <alignment vertical="center"/>
    </xf>
    <xf numFmtId="0" fontId="10" fillId="0" borderId="103" xfId="0" applyFont="1" applyBorder="1" applyAlignment="1">
      <alignment vertical="center"/>
    </xf>
    <xf numFmtId="0" fontId="10" fillId="0" borderId="101" xfId="0" applyFont="1" applyBorder="1" applyAlignment="1">
      <alignment vertical="center"/>
    </xf>
    <xf numFmtId="0" fontId="10" fillId="0" borderId="104" xfId="0" applyFont="1" applyFill="1" applyBorder="1" applyAlignment="1">
      <alignment horizontal="center" vertical="center" wrapText="1"/>
    </xf>
    <xf numFmtId="0" fontId="10" fillId="0" borderId="106" xfId="0" applyFont="1" applyBorder="1" applyAlignment="1">
      <alignment vertical="center"/>
    </xf>
    <xf numFmtId="0" fontId="27" fillId="0" borderId="66" xfId="0" applyFont="1" applyFill="1" applyBorder="1" applyAlignment="1">
      <alignment horizontal="left" vertical="center" wrapText="1"/>
    </xf>
    <xf numFmtId="0" fontId="27" fillId="0" borderId="66" xfId="0" applyFont="1" applyBorder="1" applyAlignment="1">
      <alignment vertical="center" wrapText="1"/>
    </xf>
    <xf numFmtId="0" fontId="27" fillId="0" borderId="67" xfId="0" applyFont="1" applyBorder="1" applyAlignment="1">
      <alignment vertical="center" wrapText="1"/>
    </xf>
    <xf numFmtId="0" fontId="27" fillId="0" borderId="70" xfId="0" applyFont="1" applyFill="1" applyBorder="1" applyAlignment="1">
      <alignment horizontal="left" vertical="center" wrapText="1"/>
    </xf>
    <xf numFmtId="0" fontId="27" fillId="0" borderId="70" xfId="0" applyFont="1" applyBorder="1" applyAlignment="1">
      <alignment vertical="center" wrapText="1"/>
    </xf>
    <xf numFmtId="0" fontId="27" fillId="0" borderId="71" xfId="0" applyFont="1" applyBorder="1" applyAlignment="1">
      <alignment vertical="center" wrapText="1"/>
    </xf>
    <xf numFmtId="0" fontId="27" fillId="0" borderId="82" xfId="0" applyFont="1" applyFill="1" applyBorder="1" applyAlignment="1">
      <alignment horizontal="left" vertical="center" wrapText="1"/>
    </xf>
    <xf numFmtId="0" fontId="27" fillId="0" borderId="82" xfId="0" applyFont="1" applyBorder="1" applyAlignment="1">
      <alignment vertical="center" wrapText="1"/>
    </xf>
    <xf numFmtId="0" fontId="27" fillId="0" borderId="83" xfId="0" applyFont="1" applyBorder="1" applyAlignment="1">
      <alignment vertical="center" wrapText="1"/>
    </xf>
    <xf numFmtId="0" fontId="27" fillId="0" borderId="78" xfId="0" applyFont="1" applyFill="1" applyBorder="1" applyAlignment="1">
      <alignment horizontal="left" vertical="center" wrapText="1"/>
    </xf>
    <xf numFmtId="0" fontId="27" fillId="0" borderId="78" xfId="0" applyFont="1" applyBorder="1" applyAlignment="1">
      <alignment vertical="center" wrapText="1"/>
    </xf>
    <xf numFmtId="0" fontId="27" fillId="0" borderId="79" xfId="0" applyFont="1" applyBorder="1" applyAlignment="1">
      <alignment vertical="center" wrapText="1"/>
    </xf>
    <xf numFmtId="0" fontId="27" fillId="0" borderId="87" xfId="0" applyFont="1" applyFill="1" applyBorder="1" applyAlignment="1">
      <alignment horizontal="left" vertical="center" wrapText="1"/>
    </xf>
    <xf numFmtId="0" fontId="27" fillId="0" borderId="87" xfId="0" applyFont="1" applyBorder="1" applyAlignment="1">
      <alignment vertical="center" wrapText="1"/>
    </xf>
    <xf numFmtId="0" fontId="27" fillId="0" borderId="88" xfId="0" applyFont="1" applyBorder="1" applyAlignment="1">
      <alignment vertical="center" wrapText="1"/>
    </xf>
    <xf numFmtId="0" fontId="27" fillId="0" borderId="91" xfId="0" applyFont="1" applyFill="1" applyBorder="1" applyAlignment="1">
      <alignment horizontal="left" vertical="center" wrapText="1"/>
    </xf>
    <xf numFmtId="0" fontId="27" fillId="0" borderId="91" xfId="0" applyFont="1" applyBorder="1" applyAlignment="1">
      <alignment vertical="center" wrapText="1"/>
    </xf>
    <xf numFmtId="0" fontId="27" fillId="0" borderId="92" xfId="0" applyFont="1" applyBorder="1" applyAlignment="1">
      <alignment vertical="center" wrapText="1"/>
    </xf>
    <xf numFmtId="0" fontId="27" fillId="0" borderId="74" xfId="0" applyFont="1" applyFill="1" applyBorder="1" applyAlignment="1">
      <alignment horizontal="left" vertical="center" wrapText="1"/>
    </xf>
    <xf numFmtId="0" fontId="27" fillId="0" borderId="74" xfId="0" applyFont="1" applyBorder="1" applyAlignment="1">
      <alignment vertical="center" wrapText="1"/>
    </xf>
    <xf numFmtId="0" fontId="27" fillId="0" borderId="75" xfId="0" applyFont="1" applyBorder="1" applyAlignment="1">
      <alignment vertical="center" wrapText="1"/>
    </xf>
    <xf numFmtId="0" fontId="27" fillId="0" borderId="96" xfId="0" applyFont="1" applyFill="1" applyBorder="1" applyAlignment="1">
      <alignment horizontal="left" vertical="center" wrapText="1"/>
    </xf>
    <xf numFmtId="0" fontId="27" fillId="0" borderId="96" xfId="0" applyFont="1" applyBorder="1" applyAlignment="1">
      <alignment vertical="center" wrapText="1"/>
    </xf>
    <xf numFmtId="0" fontId="27" fillId="0" borderId="97" xfId="0" applyFont="1" applyBorder="1" applyAlignment="1">
      <alignment vertical="center" wrapText="1"/>
    </xf>
    <xf numFmtId="0" fontId="27" fillId="0" borderId="99" xfId="0" applyFont="1" applyFill="1" applyBorder="1" applyAlignment="1">
      <alignment horizontal="left" vertical="center" wrapText="1"/>
    </xf>
    <xf numFmtId="0" fontId="27" fillId="0" borderId="99" xfId="0" applyFont="1" applyBorder="1" applyAlignment="1">
      <alignment vertical="center" wrapText="1"/>
    </xf>
    <xf numFmtId="0" fontId="27" fillId="0" borderId="100" xfId="0" applyFont="1" applyBorder="1" applyAlignment="1">
      <alignment vertical="center" wrapText="1"/>
    </xf>
    <xf numFmtId="0" fontId="27" fillId="0" borderId="102" xfId="0" applyFont="1" applyFill="1" applyBorder="1" applyAlignment="1">
      <alignment horizontal="left" vertical="center" wrapText="1"/>
    </xf>
    <xf numFmtId="0" fontId="27" fillId="0" borderId="102" xfId="0" applyFont="1" applyBorder="1" applyAlignment="1">
      <alignment vertical="center" wrapText="1"/>
    </xf>
    <xf numFmtId="0" fontId="27" fillId="0" borderId="103" xfId="0" applyFont="1" applyBorder="1" applyAlignment="1">
      <alignment vertical="center" wrapText="1"/>
    </xf>
    <xf numFmtId="0" fontId="27" fillId="0" borderId="105" xfId="0" applyFont="1" applyFill="1" applyBorder="1" applyAlignment="1">
      <alignment horizontal="left" vertical="center" wrapText="1"/>
    </xf>
    <xf numFmtId="0" fontId="27" fillId="0" borderId="105" xfId="0" applyFont="1" applyBorder="1" applyAlignment="1">
      <alignment vertical="center" wrapText="1"/>
    </xf>
    <xf numFmtId="0" fontId="27" fillId="0" borderId="106" xfId="0" applyFont="1" applyBorder="1" applyAlignment="1">
      <alignment vertical="center" wrapText="1"/>
    </xf>
    <xf numFmtId="0" fontId="27" fillId="0" borderId="31" xfId="0" applyFont="1" applyBorder="1" applyAlignment="1">
      <alignment vertical="center" wrapText="1"/>
    </xf>
    <xf numFmtId="0" fontId="27" fillId="0" borderId="70" xfId="0" applyFont="1" applyBorder="1" applyAlignment="1">
      <alignment vertical="top" wrapText="1"/>
    </xf>
    <xf numFmtId="0" fontId="27" fillId="0" borderId="87" xfId="0" applyFont="1" applyBorder="1" applyAlignment="1">
      <alignment vertical="top" wrapText="1"/>
    </xf>
    <xf numFmtId="0" fontId="27" fillId="0" borderId="91" xfId="0" applyFont="1" applyBorder="1" applyAlignment="1">
      <alignment vertical="top" wrapText="1"/>
    </xf>
    <xf numFmtId="0" fontId="9" fillId="0" borderId="22" xfId="0" applyFont="1" applyFill="1" applyBorder="1" applyAlignment="1">
      <alignment vertical="top" wrapText="1"/>
    </xf>
    <xf numFmtId="0" fontId="20" fillId="5" borderId="22" xfId="0" applyFont="1" applyFill="1" applyBorder="1" applyAlignment="1">
      <alignment horizontal="center" vertical="center" wrapText="1"/>
    </xf>
    <xf numFmtId="0" fontId="9" fillId="0" borderId="62" xfId="0" applyFont="1" applyFill="1" applyBorder="1" applyAlignment="1">
      <alignment horizontal="left" vertical="top" wrapText="1"/>
    </xf>
    <xf numFmtId="0" fontId="19" fillId="5" borderId="0" xfId="0" applyFont="1" applyFill="1"/>
    <xf numFmtId="0" fontId="9" fillId="0" borderId="59"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43" xfId="0" applyFont="1" applyBorder="1" applyAlignment="1">
      <alignment horizontal="left" vertical="top" wrapText="1"/>
    </xf>
    <xf numFmtId="0" fontId="9" fillId="0" borderId="15" xfId="0" applyFont="1" applyBorder="1" applyAlignment="1">
      <alignment horizontal="left" vertical="center" wrapText="1"/>
    </xf>
    <xf numFmtId="0" fontId="9" fillId="0" borderId="55" xfId="0" applyFont="1" applyFill="1" applyBorder="1" applyAlignment="1">
      <alignment horizontal="left" vertical="center" wrapText="1"/>
    </xf>
    <xf numFmtId="0" fontId="10" fillId="0" borderId="90" xfId="0" applyFont="1" applyBorder="1" applyAlignment="1">
      <alignment vertical="center" wrapText="1"/>
    </xf>
    <xf numFmtId="17" fontId="10" fillId="0" borderId="91" xfId="0" applyNumberFormat="1" applyFont="1" applyBorder="1" applyAlignment="1">
      <alignment vertical="center"/>
    </xf>
    <xf numFmtId="0" fontId="10" fillId="0" borderId="81" xfId="0" applyFont="1" applyBorder="1" applyAlignment="1">
      <alignment vertical="center" wrapText="1"/>
    </xf>
    <xf numFmtId="17" fontId="10" fillId="0" borderId="105" xfId="0" applyNumberFormat="1" applyFont="1" applyBorder="1" applyAlignment="1">
      <alignment vertical="center"/>
    </xf>
    <xf numFmtId="0" fontId="38" fillId="0" borderId="13" xfId="0" applyFont="1" applyFill="1" applyBorder="1" applyAlignment="1">
      <alignment horizontal="left" vertical="center" wrapText="1"/>
    </xf>
    <xf numFmtId="0" fontId="38" fillId="0" borderId="15" xfId="0" applyFont="1" applyBorder="1" applyAlignment="1">
      <alignment horizontal="left" vertical="center" wrapText="1"/>
    </xf>
    <xf numFmtId="0" fontId="38" fillId="0" borderId="13" xfId="0" applyFont="1" applyFill="1" applyBorder="1" applyAlignment="1">
      <alignment vertical="center" wrapText="1"/>
    </xf>
    <xf numFmtId="0" fontId="18" fillId="0" borderId="13" xfId="0" applyFont="1" applyFill="1" applyBorder="1" applyAlignment="1">
      <alignment vertical="center" wrapText="1"/>
    </xf>
    <xf numFmtId="0" fontId="5" fillId="0" borderId="0" xfId="0" applyFont="1" applyAlignment="1">
      <alignment vertical="center" wrapText="1"/>
    </xf>
    <xf numFmtId="0" fontId="11" fillId="11"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1" fillId="11" borderId="107" xfId="0" applyFont="1" applyFill="1" applyBorder="1" applyAlignment="1">
      <alignment horizontal="center" vertical="center"/>
    </xf>
    <xf numFmtId="0" fontId="11" fillId="11" borderId="108" xfId="0" applyFont="1" applyFill="1" applyBorder="1" applyAlignment="1">
      <alignment horizontal="center" vertical="center"/>
    </xf>
    <xf numFmtId="0" fontId="11" fillId="11" borderId="109"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8" xfId="0" applyFont="1" applyBorder="1" applyAlignment="1">
      <alignment horizontal="center" vertical="center" wrapText="1"/>
    </xf>
    <xf numFmtId="0" fontId="34" fillId="0" borderId="55" xfId="0" applyFont="1" applyBorder="1" applyAlignment="1">
      <alignment horizontal="center" vertical="center" wrapText="1"/>
    </xf>
    <xf numFmtId="0" fontId="35" fillId="0" borderId="57" xfId="0" applyFont="1" applyBorder="1" applyAlignment="1">
      <alignment vertical="center"/>
    </xf>
    <xf numFmtId="164" fontId="19" fillId="0" borderId="58" xfId="0" applyNumberFormat="1" applyFont="1" applyBorder="1" applyAlignment="1">
      <alignment horizontal="center" vertical="center" wrapText="1"/>
    </xf>
    <xf numFmtId="164" fontId="19" fillId="0" borderId="55" xfId="0" applyNumberFormat="1" applyFont="1" applyBorder="1" applyAlignment="1">
      <alignment horizontal="center" vertical="center" wrapText="1"/>
    </xf>
    <xf numFmtId="0" fontId="35" fillId="0" borderId="57" xfId="0" applyFont="1" applyBorder="1" applyAlignment="1">
      <alignment horizontal="center" vertical="center" wrapText="1"/>
    </xf>
    <xf numFmtId="0" fontId="36" fillId="0" borderId="2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2" xfId="0" applyFont="1" applyFill="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40"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21" fillId="0" borderId="36" xfId="0" applyFont="1" applyFill="1" applyBorder="1" applyAlignment="1">
      <alignment horizontal="center" vertical="center"/>
    </xf>
    <xf numFmtId="0" fontId="5" fillId="0" borderId="37"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20" fillId="0" borderId="61" xfId="0" applyFont="1" applyBorder="1" applyAlignment="1">
      <alignment horizontal="center" vertical="center" wrapText="1"/>
    </xf>
    <xf numFmtId="0" fontId="0" fillId="0" borderId="55" xfId="0" applyBorder="1" applyAlignment="1">
      <alignment horizontal="center" vertical="center" wrapText="1"/>
    </xf>
    <xf numFmtId="0" fontId="0" fillId="0" borderId="59" xfId="0" applyBorder="1" applyAlignment="1">
      <alignment horizontal="center" vertical="center" wrapText="1"/>
    </xf>
    <xf numFmtId="0" fontId="20" fillId="0" borderId="93"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3" xfId="0" applyFont="1" applyBorder="1" applyAlignment="1">
      <alignment horizontal="center" vertical="center" wrapText="1"/>
    </xf>
    <xf numFmtId="0" fontId="20" fillId="0" borderId="84" xfId="0" applyFont="1" applyBorder="1" applyAlignment="1">
      <alignment horizontal="center" vertical="center" wrapText="1"/>
    </xf>
    <xf numFmtId="0" fontId="4" fillId="12" borderId="111" xfId="0" applyFont="1" applyFill="1" applyBorder="1" applyAlignment="1">
      <alignment horizontal="center" vertical="center" wrapText="1"/>
    </xf>
    <xf numFmtId="0" fontId="4" fillId="12" borderId="113"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4" fillId="12" borderId="110" xfId="0" applyFont="1" applyFill="1" applyBorder="1" applyAlignment="1">
      <alignment horizontal="center" vertical="center" wrapText="1"/>
    </xf>
    <xf numFmtId="0" fontId="4" fillId="12" borderId="112" xfId="0" applyFont="1" applyFill="1" applyBorder="1" applyAlignment="1">
      <alignment horizontal="center" vertical="center" wrapText="1"/>
    </xf>
    <xf numFmtId="0" fontId="4" fillId="13" borderId="116"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3" borderId="115" xfId="0" applyFont="1" applyFill="1" applyBorder="1" applyAlignment="1">
      <alignment horizontal="center" vertical="center" wrapText="1"/>
    </xf>
    <xf numFmtId="0" fontId="4" fillId="13" borderId="114" xfId="0" applyFont="1" applyFill="1" applyBorder="1" applyAlignment="1">
      <alignment horizontal="center" vertical="center" wrapText="1"/>
    </xf>
    <xf numFmtId="0" fontId="4" fillId="13" borderId="111" xfId="0" applyFont="1" applyFill="1" applyBorder="1" applyAlignment="1">
      <alignment horizontal="center" vertical="center" wrapText="1"/>
    </xf>
    <xf numFmtId="0" fontId="4" fillId="13" borderId="44"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9" fillId="0" borderId="5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58" xfId="0" applyFont="1" applyBorder="1" applyAlignment="1">
      <alignment horizontal="center" vertical="center" wrapText="1"/>
    </xf>
    <xf numFmtId="0" fontId="0" fillId="0" borderId="57" xfId="0" applyBorder="1" applyAlignment="1">
      <alignment vertical="center"/>
    </xf>
    <xf numFmtId="0" fontId="19" fillId="5" borderId="19" xfId="0" applyFont="1" applyFill="1" applyBorder="1" applyAlignment="1">
      <alignment horizontal="center" vertical="center"/>
    </xf>
    <xf numFmtId="0" fontId="26" fillId="0" borderId="20" xfId="0" applyFont="1" applyBorder="1" applyAlignment="1">
      <alignment horizontal="center" vertical="center"/>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51483392"/>
        <c:axId val="51484928"/>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86.25</c:v>
                </c:pt>
                <c:pt idx="1">
                  <c:v>88.181818181818187</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51483392"/>
        <c:axId val="51484928"/>
      </c:scatterChart>
      <c:catAx>
        <c:axId val="514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1484928"/>
        <c:crosses val="autoZero"/>
        <c:auto val="1"/>
        <c:lblAlgn val="ctr"/>
        <c:lblOffset val="100"/>
        <c:noMultiLvlLbl val="0"/>
      </c:catAx>
      <c:valAx>
        <c:axId val="514849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14833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53142272"/>
        <c:axId val="53143808"/>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80</c:v>
                </c:pt>
                <c:pt idx="1">
                  <c:v>97</c:v>
                </c:pt>
                <c:pt idx="2">
                  <c:v>82.857142857142861</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53142272"/>
        <c:axId val="53143808"/>
      </c:scatterChart>
      <c:catAx>
        <c:axId val="5314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43808"/>
        <c:crosses val="autoZero"/>
        <c:auto val="1"/>
        <c:lblAlgn val="ctr"/>
        <c:lblOffset val="100"/>
        <c:noMultiLvlLbl val="0"/>
      </c:catAx>
      <c:valAx>
        <c:axId val="531438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422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53059584"/>
        <c:axId val="53061120"/>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88.571428571428569</c:v>
                </c:pt>
                <c:pt idx="1">
                  <c:v>87.5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53059584"/>
        <c:axId val="53061120"/>
      </c:scatterChart>
      <c:catAx>
        <c:axId val="5305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061120"/>
        <c:crosses val="autoZero"/>
        <c:auto val="1"/>
        <c:lblAlgn val="ctr"/>
        <c:lblOffset val="100"/>
        <c:noMultiLvlLbl val="0"/>
      </c:catAx>
      <c:valAx>
        <c:axId val="5306112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0595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53230208"/>
        <c:axId val="532442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86.935483870967744</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53230208"/>
        <c:axId val="53244288"/>
      </c:scatterChart>
      <c:catAx>
        <c:axId val="5323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244288"/>
        <c:crosses val="autoZero"/>
        <c:auto val="1"/>
        <c:lblAlgn val="ctr"/>
        <c:lblOffset val="100"/>
        <c:noMultiLvlLbl val="0"/>
      </c:catAx>
      <c:valAx>
        <c:axId val="532442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2302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10</xdr:row>
      <xdr:rowOff>1103577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2774667</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2</xdr:row>
      <xdr:rowOff>270506</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59"/>
      <c r="C2" s="60"/>
      <c r="D2" s="60"/>
      <c r="E2" s="60"/>
      <c r="F2" s="60"/>
      <c r="G2" s="60"/>
      <c r="H2" s="60"/>
      <c r="I2" s="60"/>
      <c r="J2" s="60"/>
      <c r="K2" s="60"/>
      <c r="L2" s="60"/>
      <c r="M2" s="60"/>
      <c r="N2" s="60"/>
      <c r="O2" s="60"/>
      <c r="P2" s="60"/>
      <c r="Q2" s="60"/>
      <c r="R2" s="61"/>
    </row>
    <row r="3" spans="2:18" ht="27.95" customHeight="1" x14ac:dyDescent="0.25">
      <c r="B3" s="62"/>
      <c r="C3" s="221" t="s">
        <v>162</v>
      </c>
      <c r="D3" s="221"/>
      <c r="E3" s="221"/>
      <c r="F3" s="221"/>
      <c r="G3" s="221"/>
      <c r="H3" s="221"/>
      <c r="I3" s="221"/>
      <c r="J3" s="221"/>
      <c r="K3" s="221"/>
      <c r="L3" s="221"/>
      <c r="M3" s="221"/>
      <c r="N3" s="221"/>
      <c r="O3" s="221"/>
      <c r="P3" s="221"/>
      <c r="Q3" s="221"/>
      <c r="R3" s="63"/>
    </row>
    <row r="4" spans="2:18" s="89" customFormat="1" ht="3.95" customHeight="1" x14ac:dyDescent="0.25">
      <c r="B4" s="90"/>
      <c r="C4" s="91"/>
      <c r="D4" s="91"/>
      <c r="E4" s="91"/>
      <c r="F4" s="91"/>
      <c r="G4" s="91"/>
      <c r="H4" s="91"/>
      <c r="I4" s="91"/>
      <c r="J4" s="91"/>
      <c r="K4" s="91"/>
      <c r="L4" s="91"/>
      <c r="M4" s="91"/>
      <c r="N4" s="91"/>
      <c r="O4" s="91"/>
      <c r="P4" s="91"/>
      <c r="Q4" s="91"/>
      <c r="R4" s="92"/>
    </row>
    <row r="5" spans="2:18" ht="27.95" customHeight="1" x14ac:dyDescent="0.25">
      <c r="B5" s="62"/>
      <c r="C5" s="221" t="s">
        <v>163</v>
      </c>
      <c r="D5" s="221"/>
      <c r="E5" s="221"/>
      <c r="F5" s="221"/>
      <c r="G5" s="221"/>
      <c r="H5" s="221"/>
      <c r="I5" s="221"/>
      <c r="J5" s="221"/>
      <c r="K5" s="221"/>
      <c r="L5" s="221"/>
      <c r="M5" s="221"/>
      <c r="N5" s="221"/>
      <c r="O5" s="221"/>
      <c r="P5" s="221"/>
      <c r="Q5" s="221"/>
      <c r="R5" s="63"/>
    </row>
    <row r="6" spans="2:18" x14ac:dyDescent="0.25">
      <c r="B6" s="62"/>
      <c r="C6" s="58"/>
      <c r="D6" s="58"/>
      <c r="E6" s="58"/>
      <c r="F6" s="58"/>
      <c r="G6" s="58"/>
      <c r="H6" s="58"/>
      <c r="I6" s="58"/>
      <c r="J6" s="58"/>
      <c r="K6" s="58"/>
      <c r="L6" s="58"/>
      <c r="M6" s="58"/>
      <c r="N6" s="58"/>
      <c r="O6" s="58"/>
      <c r="P6" s="58"/>
      <c r="Q6" s="58"/>
      <c r="R6" s="63"/>
    </row>
    <row r="7" spans="2:18" x14ac:dyDescent="0.25">
      <c r="B7" s="62"/>
      <c r="C7" s="58"/>
      <c r="D7" s="58"/>
      <c r="E7" s="58"/>
      <c r="F7" s="58"/>
      <c r="G7" s="58"/>
      <c r="H7" s="58"/>
      <c r="I7" s="58"/>
      <c r="J7" s="58"/>
      <c r="K7" s="58"/>
      <c r="L7" s="58"/>
      <c r="M7" s="58"/>
      <c r="N7" s="58"/>
      <c r="O7" s="58"/>
      <c r="P7" s="58"/>
      <c r="Q7" s="58"/>
      <c r="R7" s="63"/>
    </row>
    <row r="8" spans="2:18" ht="24.75" customHeight="1" x14ac:dyDescent="0.25">
      <c r="B8" s="62"/>
      <c r="D8" s="222" t="s">
        <v>132</v>
      </c>
      <c r="E8" s="222"/>
      <c r="F8" s="222"/>
      <c r="G8" s="222"/>
      <c r="H8" s="222"/>
      <c r="I8" s="222"/>
      <c r="J8" s="222"/>
      <c r="K8" s="222"/>
      <c r="L8" s="222"/>
      <c r="M8" s="222"/>
      <c r="N8" s="222"/>
      <c r="O8" s="222"/>
      <c r="P8" s="222"/>
      <c r="Q8" s="67"/>
      <c r="R8" s="63"/>
    </row>
    <row r="9" spans="2:18" ht="20.100000000000001" customHeight="1" x14ac:dyDescent="0.25">
      <c r="B9" s="62"/>
      <c r="C9" s="58"/>
      <c r="D9" s="58"/>
      <c r="E9" s="58"/>
      <c r="F9" s="58"/>
      <c r="G9" s="58"/>
      <c r="H9" s="58"/>
      <c r="I9" s="58"/>
      <c r="J9" s="58"/>
      <c r="K9" s="58"/>
      <c r="L9" s="58"/>
      <c r="M9" s="58"/>
      <c r="N9" s="58"/>
      <c r="O9" s="58"/>
      <c r="P9" s="58"/>
      <c r="Q9" s="58"/>
      <c r="R9" s="63"/>
    </row>
    <row r="10" spans="2:18" ht="20.100000000000001" customHeight="1" x14ac:dyDescent="0.25">
      <c r="B10" s="62"/>
      <c r="C10" s="58"/>
      <c r="D10" s="58"/>
      <c r="E10" s="58"/>
      <c r="F10" s="58"/>
      <c r="G10" s="58"/>
      <c r="H10" s="58"/>
      <c r="I10" s="58"/>
      <c r="J10" s="58"/>
      <c r="K10" s="58"/>
      <c r="L10" s="58"/>
      <c r="M10" s="58"/>
      <c r="N10" s="58"/>
      <c r="O10" s="58"/>
      <c r="P10" s="58"/>
      <c r="Q10" s="58"/>
      <c r="R10" s="63"/>
    </row>
    <row r="11" spans="2:18" ht="24.75" customHeight="1" x14ac:dyDescent="0.25">
      <c r="B11" s="62"/>
      <c r="D11" s="222" t="s">
        <v>180</v>
      </c>
      <c r="E11" s="222"/>
      <c r="F11" s="222"/>
      <c r="G11" s="222"/>
      <c r="H11" s="222"/>
      <c r="I11" s="222"/>
      <c r="J11" s="222"/>
      <c r="K11" s="222"/>
      <c r="L11" s="222"/>
      <c r="M11" s="222"/>
      <c r="N11" s="222"/>
      <c r="O11" s="222"/>
      <c r="P11" s="222"/>
      <c r="Q11" s="67"/>
      <c r="R11" s="63"/>
    </row>
    <row r="12" spans="2:18" ht="20.100000000000001" customHeight="1" x14ac:dyDescent="0.25">
      <c r="B12" s="62"/>
      <c r="C12" s="58"/>
      <c r="D12" s="58"/>
      <c r="E12" s="58"/>
      <c r="F12" s="58"/>
      <c r="G12" s="58"/>
      <c r="H12" s="58"/>
      <c r="I12" s="58"/>
      <c r="J12" s="58"/>
      <c r="K12" s="58"/>
      <c r="L12" s="58"/>
      <c r="M12" s="58"/>
      <c r="N12" s="58"/>
      <c r="O12" s="58"/>
      <c r="P12" s="58"/>
      <c r="Q12" s="58"/>
      <c r="R12" s="63"/>
    </row>
    <row r="13" spans="2:18" ht="20.100000000000001" customHeight="1" x14ac:dyDescent="0.25">
      <c r="B13" s="62"/>
      <c r="C13" s="58"/>
      <c r="D13" s="58"/>
      <c r="E13" s="58"/>
      <c r="F13" s="58"/>
      <c r="G13" s="58"/>
      <c r="H13" s="58"/>
      <c r="I13" s="58"/>
      <c r="J13" s="58"/>
      <c r="K13" s="58"/>
      <c r="L13" s="58"/>
      <c r="M13" s="58"/>
      <c r="N13" s="58"/>
      <c r="O13" s="58"/>
      <c r="P13" s="58"/>
      <c r="Q13" s="58"/>
      <c r="R13" s="63"/>
    </row>
    <row r="14" spans="2:18" ht="24.75" customHeight="1" x14ac:dyDescent="0.25">
      <c r="B14" s="62"/>
      <c r="D14" s="222" t="s">
        <v>181</v>
      </c>
      <c r="E14" s="222"/>
      <c r="F14" s="222"/>
      <c r="G14" s="222"/>
      <c r="H14" s="222"/>
      <c r="I14" s="222"/>
      <c r="J14" s="222"/>
      <c r="K14" s="222"/>
      <c r="L14" s="222"/>
      <c r="M14" s="222"/>
      <c r="N14" s="222"/>
      <c r="O14" s="222"/>
      <c r="P14" s="222"/>
      <c r="Q14" s="67"/>
      <c r="R14" s="63"/>
    </row>
    <row r="15" spans="2:18" ht="20.100000000000001" customHeight="1" x14ac:dyDescent="0.25">
      <c r="B15" s="62"/>
      <c r="C15" s="58"/>
      <c r="D15" s="58"/>
      <c r="E15" s="58"/>
      <c r="F15" s="58"/>
      <c r="G15" s="58"/>
      <c r="H15" s="58"/>
      <c r="I15" s="58"/>
      <c r="J15" s="58"/>
      <c r="K15" s="58"/>
      <c r="L15" s="58"/>
      <c r="M15" s="58"/>
      <c r="N15" s="58"/>
      <c r="O15" s="58"/>
      <c r="P15" s="58"/>
      <c r="Q15" s="58"/>
      <c r="R15" s="63"/>
    </row>
    <row r="16" spans="2:18" ht="18.75" customHeight="1" thickBot="1" x14ac:dyDescent="0.3">
      <c r="B16" s="64"/>
      <c r="C16" s="65"/>
      <c r="D16" s="65"/>
      <c r="E16" s="65"/>
      <c r="F16" s="65"/>
      <c r="G16" s="65"/>
      <c r="H16" s="65"/>
      <c r="I16" s="65"/>
      <c r="J16" s="65"/>
      <c r="K16" s="65"/>
      <c r="L16" s="65"/>
      <c r="M16" s="65"/>
      <c r="N16" s="65"/>
      <c r="O16" s="65"/>
      <c r="P16" s="65"/>
      <c r="Q16" s="65"/>
      <c r="R16" s="66"/>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131</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224" t="s">
        <v>164</v>
      </c>
      <c r="D3" s="225"/>
      <c r="E3" s="225"/>
      <c r="F3" s="225"/>
      <c r="G3" s="225"/>
      <c r="H3" s="225"/>
      <c r="I3" s="225"/>
      <c r="J3" s="225"/>
      <c r="K3" s="225"/>
      <c r="L3" s="225"/>
      <c r="M3" s="225"/>
      <c r="N3" s="225"/>
      <c r="O3" s="225"/>
      <c r="P3" s="225"/>
      <c r="Q3" s="225"/>
      <c r="R3" s="225"/>
      <c r="S3" s="226"/>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227" t="s">
        <v>132</v>
      </c>
      <c r="D5" s="227"/>
      <c r="E5" s="227"/>
      <c r="F5" s="227"/>
      <c r="G5" s="227"/>
      <c r="H5" s="227"/>
      <c r="I5" s="227"/>
      <c r="J5" s="227"/>
      <c r="K5" s="227"/>
      <c r="L5" s="227"/>
      <c r="M5" s="227"/>
      <c r="N5" s="227"/>
      <c r="O5" s="227"/>
      <c r="P5" s="227"/>
      <c r="Q5" s="227"/>
      <c r="R5" s="227"/>
      <c r="S5" s="227"/>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33" t="s">
        <v>182</v>
      </c>
      <c r="D7" s="233"/>
      <c r="E7" s="233"/>
      <c r="F7" s="233"/>
      <c r="G7" s="233"/>
      <c r="H7" s="233"/>
      <c r="I7" s="233"/>
      <c r="J7" s="233"/>
      <c r="K7" s="233"/>
      <c r="L7" s="233"/>
      <c r="M7" s="233"/>
      <c r="N7" s="233"/>
      <c r="O7" s="233"/>
      <c r="P7" s="233"/>
      <c r="Q7" s="233"/>
      <c r="R7" s="233"/>
      <c r="S7" s="233"/>
      <c r="T7" s="14"/>
    </row>
    <row r="8" spans="2:25" ht="15" customHeight="1" x14ac:dyDescent="0.25">
      <c r="B8" s="24"/>
      <c r="C8" s="233"/>
      <c r="D8" s="233"/>
      <c r="E8" s="233"/>
      <c r="F8" s="233"/>
      <c r="G8" s="233"/>
      <c r="H8" s="233"/>
      <c r="I8" s="233"/>
      <c r="J8" s="233"/>
      <c r="K8" s="233"/>
      <c r="L8" s="233"/>
      <c r="M8" s="233"/>
      <c r="N8" s="233"/>
      <c r="O8" s="233"/>
      <c r="P8" s="233"/>
      <c r="Q8" s="233"/>
      <c r="R8" s="233"/>
      <c r="S8" s="233"/>
      <c r="T8" s="14"/>
    </row>
    <row r="9" spans="2:25" ht="15" customHeight="1" x14ac:dyDescent="0.25">
      <c r="B9" s="24"/>
      <c r="C9" s="233"/>
      <c r="D9" s="233"/>
      <c r="E9" s="233"/>
      <c r="F9" s="233"/>
      <c r="G9" s="233"/>
      <c r="H9" s="233"/>
      <c r="I9" s="233"/>
      <c r="J9" s="233"/>
      <c r="K9" s="233"/>
      <c r="L9" s="233"/>
      <c r="M9" s="233"/>
      <c r="N9" s="233"/>
      <c r="O9" s="233"/>
      <c r="P9" s="233"/>
      <c r="Q9" s="233"/>
      <c r="R9" s="233"/>
      <c r="S9" s="233"/>
      <c r="T9" s="14"/>
    </row>
    <row r="10" spans="2:25" ht="15" customHeight="1" x14ac:dyDescent="0.25">
      <c r="B10" s="24"/>
      <c r="C10" s="233"/>
      <c r="D10" s="233"/>
      <c r="E10" s="233"/>
      <c r="F10" s="233"/>
      <c r="G10" s="233"/>
      <c r="H10" s="233"/>
      <c r="I10" s="233"/>
      <c r="J10" s="233"/>
      <c r="K10" s="233"/>
      <c r="L10" s="233"/>
      <c r="M10" s="233"/>
      <c r="N10" s="233"/>
      <c r="O10" s="233"/>
      <c r="P10" s="233"/>
      <c r="Q10" s="233"/>
      <c r="R10" s="233"/>
      <c r="S10" s="233"/>
      <c r="T10" s="14"/>
    </row>
    <row r="11" spans="2:25" ht="15" customHeight="1" x14ac:dyDescent="0.25">
      <c r="B11" s="24"/>
      <c r="C11" s="77"/>
      <c r="D11" s="10"/>
      <c r="E11" s="10"/>
      <c r="F11" s="10"/>
      <c r="G11" s="10"/>
      <c r="H11" s="10"/>
      <c r="I11" s="10"/>
      <c r="J11" s="10"/>
      <c r="L11" s="10"/>
      <c r="M11" s="11"/>
      <c r="N11" s="10"/>
      <c r="O11" s="10"/>
      <c r="P11" s="10"/>
      <c r="Q11" s="10"/>
      <c r="R11" s="10"/>
      <c r="S11" s="10"/>
      <c r="T11" s="14"/>
    </row>
    <row r="12" spans="2:25" ht="15" customHeight="1" x14ac:dyDescent="0.25">
      <c r="B12" s="24"/>
      <c r="C12" s="228" t="s">
        <v>183</v>
      </c>
      <c r="D12" s="229"/>
      <c r="E12" s="229"/>
      <c r="F12" s="229"/>
      <c r="G12" s="229"/>
      <c r="H12" s="229"/>
      <c r="I12" s="229"/>
      <c r="J12" s="229"/>
      <c r="K12" s="229"/>
      <c r="L12" s="229"/>
      <c r="M12" s="229"/>
      <c r="N12" s="229"/>
      <c r="O12" s="229"/>
      <c r="P12" s="229"/>
      <c r="Q12" s="229"/>
      <c r="R12" s="229"/>
      <c r="S12" s="229"/>
      <c r="T12" s="14"/>
    </row>
    <row r="13" spans="2:25" ht="15" customHeight="1" x14ac:dyDescent="0.25">
      <c r="B13" s="24"/>
      <c r="C13" s="229"/>
      <c r="D13" s="229"/>
      <c r="E13" s="229"/>
      <c r="F13" s="229"/>
      <c r="G13" s="229"/>
      <c r="H13" s="229"/>
      <c r="I13" s="229"/>
      <c r="J13" s="229"/>
      <c r="K13" s="229"/>
      <c r="L13" s="229"/>
      <c r="M13" s="229"/>
      <c r="N13" s="229"/>
      <c r="O13" s="229"/>
      <c r="P13" s="229"/>
      <c r="Q13" s="229"/>
      <c r="R13" s="229"/>
      <c r="S13" s="229"/>
      <c r="T13" s="14"/>
    </row>
    <row r="14" spans="2:25" ht="15" customHeight="1" x14ac:dyDescent="0.25">
      <c r="B14" s="24"/>
      <c r="C14" s="77"/>
      <c r="D14" s="10"/>
      <c r="E14" s="10"/>
      <c r="F14" s="10"/>
      <c r="G14" s="10"/>
      <c r="H14" s="10"/>
      <c r="I14" s="10"/>
      <c r="J14" s="10"/>
      <c r="L14" s="10"/>
      <c r="M14" s="11"/>
      <c r="N14" s="10"/>
      <c r="O14" s="10"/>
      <c r="P14" s="10"/>
      <c r="Q14" s="10"/>
      <c r="R14" s="10"/>
      <c r="S14" s="10"/>
      <c r="T14" s="14"/>
    </row>
    <row r="15" spans="2:25" ht="15" customHeight="1" x14ac:dyDescent="0.25">
      <c r="B15" s="24"/>
      <c r="C15" s="79" t="s">
        <v>184</v>
      </c>
      <c r="D15" s="10"/>
      <c r="E15" s="10"/>
      <c r="F15" s="10"/>
      <c r="G15" s="10"/>
      <c r="H15" s="10"/>
      <c r="I15" s="10"/>
      <c r="J15" s="10"/>
      <c r="L15" s="10"/>
      <c r="M15" s="11"/>
      <c r="N15" s="10"/>
      <c r="O15" s="10"/>
      <c r="P15" s="10"/>
      <c r="Q15" s="10"/>
      <c r="R15" s="10"/>
      <c r="S15" s="10"/>
      <c r="T15" s="14"/>
    </row>
    <row r="16" spans="2:25" ht="14.25" customHeight="1" x14ac:dyDescent="0.25">
      <c r="B16" s="24"/>
      <c r="C16" s="77"/>
      <c r="D16" s="10"/>
      <c r="E16" s="10"/>
      <c r="F16" s="10"/>
      <c r="G16" s="10"/>
      <c r="H16" s="10"/>
      <c r="I16" s="10"/>
      <c r="J16" s="10"/>
      <c r="L16" s="10"/>
      <c r="M16" s="11"/>
      <c r="N16" s="10"/>
      <c r="O16" s="10"/>
      <c r="P16" s="10"/>
      <c r="Q16" s="10"/>
      <c r="R16" s="10"/>
      <c r="S16" s="10"/>
      <c r="T16" s="14"/>
    </row>
    <row r="17" spans="2:20" ht="15" customHeight="1" x14ac:dyDescent="0.2">
      <c r="B17" s="24"/>
      <c r="C17" s="10" t="s">
        <v>154</v>
      </c>
      <c r="D17" s="82"/>
      <c r="E17" s="82"/>
      <c r="F17" s="82"/>
      <c r="G17" s="84"/>
      <c r="H17" s="84"/>
      <c r="I17" s="84"/>
      <c r="J17" s="84"/>
      <c r="K17" s="84"/>
      <c r="L17" s="84"/>
      <c r="M17" s="84"/>
      <c r="N17" s="84"/>
      <c r="O17" s="84"/>
      <c r="P17" s="84"/>
      <c r="Q17" s="84"/>
      <c r="R17" s="84"/>
      <c r="S17" s="84"/>
      <c r="T17" s="14"/>
    </row>
    <row r="18" spans="2:20" ht="15" customHeight="1" x14ac:dyDescent="0.2">
      <c r="B18" s="24"/>
      <c r="C18" s="82"/>
      <c r="D18" s="82"/>
      <c r="E18" s="82"/>
      <c r="F18" s="82"/>
      <c r="G18" s="84"/>
      <c r="H18" s="84"/>
      <c r="I18" s="84"/>
      <c r="J18" s="84"/>
      <c r="K18" s="84"/>
      <c r="L18" s="84"/>
      <c r="M18" s="84"/>
      <c r="N18" s="84"/>
      <c r="O18" s="84"/>
      <c r="P18" s="84"/>
      <c r="Q18" s="84"/>
      <c r="R18" s="84"/>
      <c r="S18" s="84"/>
      <c r="T18" s="14"/>
    </row>
    <row r="19" spans="2:20" ht="15" customHeight="1" x14ac:dyDescent="0.2">
      <c r="B19" s="24"/>
      <c r="C19" s="83" t="s">
        <v>139</v>
      </c>
      <c r="D19" s="77" t="s">
        <v>187</v>
      </c>
      <c r="E19" s="82"/>
      <c r="F19" s="82"/>
      <c r="G19" s="10"/>
      <c r="H19" s="10"/>
      <c r="I19" s="10"/>
      <c r="J19" s="10"/>
      <c r="L19" s="10"/>
      <c r="M19" s="11"/>
      <c r="N19" s="10"/>
      <c r="O19" s="10"/>
      <c r="P19" s="10"/>
      <c r="Q19" s="10"/>
      <c r="R19" s="10"/>
      <c r="S19" s="10"/>
      <c r="T19" s="14"/>
    </row>
    <row r="20" spans="2:20" ht="15" customHeight="1" x14ac:dyDescent="0.2">
      <c r="B20" s="24"/>
      <c r="C20" s="83" t="s">
        <v>139</v>
      </c>
      <c r="D20" s="10" t="s">
        <v>188</v>
      </c>
      <c r="E20" s="82"/>
      <c r="F20" s="82"/>
      <c r="G20" s="10"/>
      <c r="H20" s="10"/>
      <c r="I20" s="10"/>
      <c r="J20" s="10"/>
      <c r="L20" s="10"/>
      <c r="M20" s="11"/>
      <c r="N20" s="10"/>
      <c r="O20" s="10"/>
      <c r="P20" s="10"/>
      <c r="Q20" s="10"/>
      <c r="R20" s="10"/>
      <c r="S20" s="10"/>
      <c r="T20" s="14"/>
    </row>
    <row r="21" spans="2:20" ht="15" customHeight="1" x14ac:dyDescent="0.2">
      <c r="B21" s="24"/>
      <c r="C21" s="83" t="s">
        <v>139</v>
      </c>
      <c r="D21" s="10" t="s">
        <v>177</v>
      </c>
      <c r="E21" s="82"/>
      <c r="F21" s="82"/>
      <c r="G21" s="10"/>
      <c r="H21" s="10"/>
      <c r="I21" s="10"/>
      <c r="J21" s="10"/>
      <c r="L21" s="10"/>
      <c r="M21" s="11"/>
      <c r="N21" s="10"/>
      <c r="O21" s="10"/>
      <c r="P21" s="10"/>
      <c r="Q21" s="10"/>
      <c r="R21" s="10"/>
      <c r="S21" s="10"/>
      <c r="T21" s="14"/>
    </row>
    <row r="22" spans="2:20" ht="15" customHeight="1" x14ac:dyDescent="0.2">
      <c r="B22" s="24"/>
      <c r="C22" s="83" t="s">
        <v>139</v>
      </c>
      <c r="D22" s="10" t="s">
        <v>176</v>
      </c>
      <c r="E22" s="82"/>
      <c r="F22" s="82"/>
      <c r="G22" s="10"/>
      <c r="H22" s="10"/>
      <c r="I22" s="10"/>
      <c r="J22" s="10"/>
      <c r="L22" s="10"/>
      <c r="M22" s="11"/>
      <c r="N22" s="10"/>
      <c r="O22" s="10"/>
      <c r="P22" s="10"/>
      <c r="Q22" s="10"/>
      <c r="R22" s="10"/>
      <c r="S22" s="10"/>
      <c r="T22" s="14"/>
    </row>
    <row r="23" spans="2:20" ht="15" customHeight="1" x14ac:dyDescent="0.2">
      <c r="B23" s="24"/>
      <c r="C23" s="83" t="s">
        <v>139</v>
      </c>
      <c r="D23" s="10" t="s">
        <v>178</v>
      </c>
      <c r="E23" s="82"/>
      <c r="F23" s="82"/>
      <c r="G23" s="10"/>
      <c r="H23" s="10"/>
      <c r="I23" s="10"/>
      <c r="J23" s="10"/>
      <c r="L23" s="10"/>
      <c r="M23" s="11"/>
      <c r="N23" s="10"/>
      <c r="O23" s="10"/>
      <c r="P23" s="10"/>
      <c r="Q23" s="10"/>
      <c r="R23" s="10"/>
      <c r="S23" s="10"/>
      <c r="T23" s="14"/>
    </row>
    <row r="24" spans="2:20" ht="15" customHeight="1" x14ac:dyDescent="0.2">
      <c r="B24" s="24"/>
      <c r="C24" s="83" t="s">
        <v>139</v>
      </c>
      <c r="D24" s="6" t="s">
        <v>191</v>
      </c>
      <c r="E24" s="82"/>
      <c r="F24" s="82"/>
      <c r="G24" s="10"/>
      <c r="H24" s="10"/>
      <c r="I24" s="10"/>
      <c r="J24" s="10"/>
      <c r="L24" s="10"/>
      <c r="M24" s="11"/>
      <c r="N24" s="10"/>
      <c r="O24" s="10"/>
      <c r="P24" s="10"/>
      <c r="Q24" s="10"/>
      <c r="R24" s="10"/>
      <c r="S24" s="10"/>
      <c r="T24" s="14"/>
    </row>
    <row r="25" spans="2:20" ht="15" customHeight="1" x14ac:dyDescent="0.2">
      <c r="B25" s="24"/>
      <c r="C25" s="83" t="s">
        <v>139</v>
      </c>
      <c r="D25" s="78" t="s">
        <v>179</v>
      </c>
      <c r="E25" s="85"/>
      <c r="F25" s="85"/>
      <c r="G25" s="6"/>
      <c r="H25" s="10"/>
      <c r="I25" s="10"/>
      <c r="J25" s="10"/>
      <c r="L25" s="10"/>
      <c r="M25" s="11"/>
      <c r="N25" s="10"/>
      <c r="O25" s="10"/>
      <c r="P25" s="10"/>
      <c r="Q25" s="10"/>
      <c r="R25" s="10"/>
      <c r="S25" s="10"/>
      <c r="T25" s="14"/>
    </row>
    <row r="26" spans="2:20" ht="15" customHeight="1" x14ac:dyDescent="0.2">
      <c r="B26" s="24"/>
      <c r="C26" s="83"/>
      <c r="D26" s="10"/>
      <c r="E26" s="82"/>
      <c r="F26" s="82"/>
      <c r="G26" s="10"/>
      <c r="H26" s="10"/>
      <c r="I26" s="10"/>
      <c r="J26" s="10"/>
      <c r="L26" s="10"/>
      <c r="M26" s="11"/>
      <c r="N26" s="10"/>
      <c r="O26" s="10"/>
      <c r="P26" s="10"/>
      <c r="Q26" s="10"/>
      <c r="R26" s="10"/>
      <c r="S26" s="10"/>
      <c r="T26" s="14"/>
    </row>
    <row r="27" spans="2:20" ht="15" customHeight="1" x14ac:dyDescent="0.25">
      <c r="B27" s="24"/>
      <c r="C27" s="10" t="s">
        <v>189</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153</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57" t="s">
        <v>140</v>
      </c>
      <c r="D31" s="57" t="s">
        <v>141</v>
      </c>
      <c r="E31" s="57" t="s">
        <v>142</v>
      </c>
      <c r="F31" s="10"/>
      <c r="G31" s="10"/>
      <c r="H31" s="10"/>
      <c r="I31" s="10"/>
      <c r="J31" s="10"/>
      <c r="L31" s="10"/>
      <c r="M31" s="11"/>
      <c r="N31" s="10"/>
      <c r="O31" s="10"/>
      <c r="P31" s="10"/>
      <c r="Q31" s="10"/>
      <c r="R31" s="10"/>
      <c r="S31" s="10"/>
      <c r="T31" s="14"/>
    </row>
    <row r="32" spans="2:20" ht="15" customHeight="1" x14ac:dyDescent="0.25">
      <c r="B32" s="24"/>
      <c r="C32" s="68" t="s">
        <v>143</v>
      </c>
      <c r="D32" s="69">
        <v>1</v>
      </c>
      <c r="E32" s="97"/>
      <c r="F32" s="10"/>
      <c r="G32" s="10"/>
      <c r="H32" s="10"/>
      <c r="I32" s="10"/>
      <c r="J32" s="10"/>
      <c r="L32" s="10"/>
      <c r="M32" s="11"/>
      <c r="N32" s="10"/>
      <c r="O32" s="10"/>
      <c r="P32" s="10"/>
      <c r="Q32" s="10"/>
      <c r="R32" s="10"/>
      <c r="S32" s="10"/>
      <c r="T32" s="14"/>
    </row>
    <row r="33" spans="2:20" ht="15" customHeight="1" x14ac:dyDescent="0.25">
      <c r="B33" s="24"/>
      <c r="C33" s="70" t="s">
        <v>144</v>
      </c>
      <c r="D33" s="71">
        <v>2</v>
      </c>
      <c r="E33" s="98"/>
      <c r="F33" s="10"/>
      <c r="G33" s="10"/>
      <c r="H33" s="10"/>
      <c r="I33" s="10"/>
      <c r="J33" s="10"/>
      <c r="L33" s="10"/>
      <c r="M33" s="11"/>
      <c r="N33" s="10"/>
      <c r="O33" s="10"/>
      <c r="P33" s="10"/>
      <c r="Q33" s="10"/>
      <c r="R33" s="10"/>
      <c r="S33" s="10"/>
      <c r="T33" s="14"/>
    </row>
    <row r="34" spans="2:20" ht="15" customHeight="1" x14ac:dyDescent="0.25">
      <c r="B34" s="24"/>
      <c r="C34" s="70" t="s">
        <v>145</v>
      </c>
      <c r="D34" s="71">
        <v>3</v>
      </c>
      <c r="E34" s="72"/>
      <c r="F34" s="10"/>
      <c r="G34" s="10"/>
      <c r="H34" s="10"/>
      <c r="I34" s="10"/>
      <c r="J34" s="10"/>
      <c r="L34" s="10"/>
      <c r="M34" s="11"/>
      <c r="N34" s="10"/>
      <c r="O34" s="10"/>
      <c r="P34" s="10"/>
      <c r="Q34" s="10"/>
      <c r="R34" s="10"/>
      <c r="S34" s="10"/>
      <c r="T34" s="14"/>
    </row>
    <row r="35" spans="2:20" ht="15" customHeight="1" x14ac:dyDescent="0.25">
      <c r="B35" s="24"/>
      <c r="C35" s="70" t="s">
        <v>146</v>
      </c>
      <c r="D35" s="71">
        <v>4</v>
      </c>
      <c r="E35" s="73"/>
      <c r="F35" s="10"/>
      <c r="G35" s="10"/>
      <c r="H35" s="10"/>
      <c r="I35" s="10"/>
      <c r="J35" s="10"/>
      <c r="L35" s="10"/>
      <c r="M35" s="11"/>
      <c r="N35" s="10"/>
      <c r="O35" s="10"/>
      <c r="P35" s="10"/>
      <c r="Q35" s="10"/>
      <c r="R35" s="10"/>
      <c r="S35" s="10"/>
      <c r="T35" s="14"/>
    </row>
    <row r="36" spans="2:20" ht="15" customHeight="1" x14ac:dyDescent="0.25">
      <c r="B36" s="24"/>
      <c r="C36" s="74" t="s">
        <v>147</v>
      </c>
      <c r="D36" s="75">
        <v>5</v>
      </c>
      <c r="E36" s="76"/>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228" t="s">
        <v>185</v>
      </c>
      <c r="D38" s="229"/>
      <c r="E38" s="229"/>
      <c r="F38" s="229"/>
      <c r="G38" s="229"/>
      <c r="H38" s="229"/>
      <c r="I38" s="229"/>
      <c r="J38" s="229"/>
      <c r="K38" s="229"/>
      <c r="L38" s="229"/>
      <c r="M38" s="229"/>
      <c r="N38" s="229"/>
      <c r="O38" s="229"/>
      <c r="P38" s="229"/>
      <c r="Q38" s="229"/>
      <c r="R38" s="229"/>
      <c r="S38" s="229"/>
      <c r="T38" s="14"/>
    </row>
    <row r="39" spans="2:20" ht="15" customHeight="1" x14ac:dyDescent="0.25">
      <c r="B39" s="24"/>
      <c r="C39" s="229"/>
      <c r="D39" s="229"/>
      <c r="E39" s="229"/>
      <c r="F39" s="229"/>
      <c r="G39" s="229"/>
      <c r="H39" s="229"/>
      <c r="I39" s="229"/>
      <c r="J39" s="229"/>
      <c r="K39" s="229"/>
      <c r="L39" s="229"/>
      <c r="M39" s="229"/>
      <c r="N39" s="229"/>
      <c r="O39" s="229"/>
      <c r="P39" s="229"/>
      <c r="Q39" s="229"/>
      <c r="R39" s="229"/>
      <c r="S39" s="229"/>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107" t="s">
        <v>206</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230" t="s">
        <v>155</v>
      </c>
      <c r="D43" s="231"/>
      <c r="E43" s="231"/>
      <c r="F43" s="231"/>
      <c r="G43" s="231"/>
      <c r="H43" s="231"/>
      <c r="I43" s="231"/>
      <c r="J43" s="231"/>
      <c r="K43" s="231"/>
      <c r="L43" s="231"/>
      <c r="M43" s="231"/>
      <c r="N43" s="231"/>
      <c r="O43" s="231"/>
      <c r="P43" s="231"/>
      <c r="Q43" s="231"/>
      <c r="R43" s="231"/>
      <c r="S43" s="231"/>
      <c r="T43" s="14"/>
    </row>
    <row r="44" spans="2:20" ht="15" customHeight="1" x14ac:dyDescent="0.25">
      <c r="B44" s="24"/>
      <c r="C44" s="231"/>
      <c r="D44" s="231"/>
      <c r="E44" s="231"/>
      <c r="F44" s="231"/>
      <c r="G44" s="231"/>
      <c r="H44" s="231"/>
      <c r="I44" s="231"/>
      <c r="J44" s="231"/>
      <c r="K44" s="231"/>
      <c r="L44" s="231"/>
      <c r="M44" s="231"/>
      <c r="N44" s="231"/>
      <c r="O44" s="231"/>
      <c r="P44" s="231"/>
      <c r="Q44" s="231"/>
      <c r="R44" s="231"/>
      <c r="S44" s="231"/>
      <c r="T44" s="14"/>
    </row>
    <row r="45" spans="2:20" ht="15" customHeight="1" x14ac:dyDescent="0.25">
      <c r="B45" s="24"/>
      <c r="C45" s="231"/>
      <c r="D45" s="231"/>
      <c r="E45" s="231"/>
      <c r="F45" s="231"/>
      <c r="G45" s="231"/>
      <c r="H45" s="231"/>
      <c r="I45" s="231"/>
      <c r="J45" s="231"/>
      <c r="K45" s="231"/>
      <c r="L45" s="231"/>
      <c r="M45" s="231"/>
      <c r="N45" s="231"/>
      <c r="O45" s="231"/>
      <c r="P45" s="231"/>
      <c r="Q45" s="231"/>
      <c r="R45" s="231"/>
      <c r="S45" s="231"/>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228" t="s">
        <v>148</v>
      </c>
      <c r="D47" s="229"/>
      <c r="E47" s="229"/>
      <c r="F47" s="229"/>
      <c r="G47" s="229"/>
      <c r="H47" s="229"/>
      <c r="I47" s="229"/>
      <c r="J47" s="229"/>
      <c r="K47" s="229"/>
      <c r="L47" s="229"/>
      <c r="M47" s="229"/>
      <c r="N47" s="229"/>
      <c r="O47" s="229"/>
      <c r="P47" s="229"/>
      <c r="Q47" s="229"/>
      <c r="R47" s="229"/>
      <c r="S47" s="229"/>
      <c r="T47" s="14"/>
    </row>
    <row r="48" spans="2:20" ht="15" customHeight="1" x14ac:dyDescent="0.25">
      <c r="B48" s="24"/>
      <c r="C48" s="229"/>
      <c r="D48" s="229"/>
      <c r="E48" s="229"/>
      <c r="F48" s="229"/>
      <c r="G48" s="229"/>
      <c r="H48" s="229"/>
      <c r="I48" s="229"/>
      <c r="J48" s="229"/>
      <c r="K48" s="229"/>
      <c r="L48" s="229"/>
      <c r="M48" s="229"/>
      <c r="N48" s="229"/>
      <c r="O48" s="229"/>
      <c r="P48" s="229"/>
      <c r="Q48" s="229"/>
      <c r="R48" s="229"/>
      <c r="S48" s="229"/>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156</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77"/>
      <c r="D52" s="10"/>
      <c r="E52" s="10"/>
      <c r="F52" s="10"/>
      <c r="G52" s="10"/>
      <c r="H52" s="10"/>
      <c r="I52" s="10"/>
      <c r="J52" s="10"/>
      <c r="L52" s="10"/>
      <c r="M52" s="11"/>
      <c r="N52" s="10"/>
      <c r="O52" s="10"/>
      <c r="P52" s="10"/>
      <c r="Q52" s="10"/>
      <c r="R52" s="10"/>
      <c r="S52" s="10"/>
      <c r="T52" s="14"/>
    </row>
    <row r="53" spans="2:20" ht="15" customHeight="1" x14ac:dyDescent="0.25">
      <c r="B53" s="24"/>
      <c r="C53" s="79" t="s">
        <v>157</v>
      </c>
      <c r="D53" s="10"/>
      <c r="E53" s="10"/>
      <c r="F53" s="10"/>
      <c r="G53" s="10"/>
      <c r="H53" s="10"/>
      <c r="I53" s="10"/>
      <c r="J53" s="10"/>
      <c r="L53" s="10"/>
      <c r="M53" s="11"/>
      <c r="N53" s="10"/>
      <c r="O53" s="10"/>
      <c r="P53" s="10"/>
      <c r="Q53" s="10"/>
      <c r="R53" s="10"/>
      <c r="S53" s="10"/>
      <c r="T53" s="14"/>
    </row>
    <row r="54" spans="2:20" ht="15" customHeight="1" x14ac:dyDescent="0.25">
      <c r="B54" s="24"/>
      <c r="C54" s="77"/>
      <c r="D54" s="10"/>
      <c r="E54" s="10"/>
      <c r="F54" s="10"/>
      <c r="G54" s="10"/>
      <c r="H54" s="10"/>
      <c r="I54" s="10"/>
      <c r="J54" s="10"/>
      <c r="L54" s="10"/>
      <c r="M54" s="11"/>
      <c r="N54" s="10"/>
      <c r="O54" s="10"/>
      <c r="P54" s="10"/>
      <c r="Q54" s="10"/>
      <c r="R54" s="10"/>
      <c r="S54" s="10"/>
      <c r="T54" s="14"/>
    </row>
    <row r="55" spans="2:20" ht="15" customHeight="1" x14ac:dyDescent="0.25">
      <c r="B55" s="24"/>
      <c r="C55" s="228" t="s">
        <v>190</v>
      </c>
      <c r="D55" s="229"/>
      <c r="E55" s="229"/>
      <c r="F55" s="229"/>
      <c r="G55" s="229"/>
      <c r="H55" s="229"/>
      <c r="I55" s="229"/>
      <c r="J55" s="229"/>
      <c r="K55" s="229"/>
      <c r="L55" s="229"/>
      <c r="M55" s="229"/>
      <c r="N55" s="229"/>
      <c r="O55" s="229"/>
      <c r="P55" s="229"/>
      <c r="Q55" s="229"/>
      <c r="R55" s="229"/>
      <c r="S55" s="229"/>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228" t="s">
        <v>192</v>
      </c>
      <c r="D57" s="229"/>
      <c r="E57" s="229"/>
      <c r="F57" s="229"/>
      <c r="G57" s="229"/>
      <c r="H57" s="229"/>
      <c r="I57" s="229"/>
      <c r="J57" s="229"/>
      <c r="K57" s="229"/>
      <c r="L57" s="229"/>
      <c r="M57" s="229"/>
      <c r="N57" s="229"/>
      <c r="O57" s="229"/>
      <c r="P57" s="229"/>
      <c r="Q57" s="229"/>
      <c r="R57" s="229"/>
      <c r="S57" s="229"/>
      <c r="T57" s="14"/>
    </row>
    <row r="58" spans="2:20" ht="15" customHeight="1" x14ac:dyDescent="0.25">
      <c r="B58" s="24"/>
      <c r="C58" s="229"/>
      <c r="D58" s="229"/>
      <c r="E58" s="229"/>
      <c r="F58" s="229"/>
      <c r="G58" s="229"/>
      <c r="H58" s="229"/>
      <c r="I58" s="229"/>
      <c r="J58" s="229"/>
      <c r="K58" s="229"/>
      <c r="L58" s="229"/>
      <c r="M58" s="229"/>
      <c r="N58" s="229"/>
      <c r="O58" s="229"/>
      <c r="P58" s="229"/>
      <c r="Q58" s="229"/>
      <c r="R58" s="229"/>
      <c r="S58" s="229"/>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193</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228" t="s">
        <v>194</v>
      </c>
      <c r="D62" s="229"/>
      <c r="E62" s="229"/>
      <c r="F62" s="229"/>
      <c r="G62" s="229"/>
      <c r="H62" s="229"/>
      <c r="I62" s="229"/>
      <c r="J62" s="229"/>
      <c r="K62" s="229"/>
      <c r="L62" s="229"/>
      <c r="M62" s="229"/>
      <c r="N62" s="229"/>
      <c r="O62" s="229"/>
      <c r="P62" s="229"/>
      <c r="Q62" s="229"/>
      <c r="R62" s="229"/>
      <c r="S62" s="229"/>
      <c r="T62" s="14"/>
    </row>
    <row r="63" spans="2:20" ht="15" customHeight="1" x14ac:dyDescent="0.25">
      <c r="B63" s="24"/>
      <c r="C63" s="229"/>
      <c r="D63" s="229"/>
      <c r="E63" s="229"/>
      <c r="F63" s="229"/>
      <c r="G63" s="229"/>
      <c r="H63" s="229"/>
      <c r="I63" s="229"/>
      <c r="J63" s="229"/>
      <c r="K63" s="229"/>
      <c r="L63" s="229"/>
      <c r="M63" s="229"/>
      <c r="N63" s="229"/>
      <c r="O63" s="229"/>
      <c r="P63" s="229"/>
      <c r="Q63" s="229"/>
      <c r="R63" s="229"/>
      <c r="S63" s="229"/>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228" t="s">
        <v>186</v>
      </c>
      <c r="D65" s="229"/>
      <c r="E65" s="229"/>
      <c r="F65" s="229"/>
      <c r="G65" s="229"/>
      <c r="H65" s="229"/>
      <c r="I65" s="229"/>
      <c r="J65" s="229"/>
      <c r="K65" s="229"/>
      <c r="L65" s="229"/>
      <c r="M65" s="229"/>
      <c r="N65" s="229"/>
      <c r="O65" s="229"/>
      <c r="P65" s="229"/>
      <c r="Q65" s="229"/>
      <c r="R65" s="229"/>
      <c r="S65" s="229"/>
      <c r="T65" s="14"/>
    </row>
    <row r="66" spans="2:20" ht="15" customHeight="1" x14ac:dyDescent="0.25">
      <c r="B66" s="24"/>
      <c r="C66" s="229"/>
      <c r="D66" s="229"/>
      <c r="E66" s="229"/>
      <c r="F66" s="229"/>
      <c r="G66" s="229"/>
      <c r="H66" s="229"/>
      <c r="I66" s="229"/>
      <c r="J66" s="229"/>
      <c r="K66" s="229"/>
      <c r="L66" s="229"/>
      <c r="M66" s="229"/>
      <c r="N66" s="229"/>
      <c r="O66" s="229"/>
      <c r="P66" s="229"/>
      <c r="Q66" s="229"/>
      <c r="R66" s="229"/>
      <c r="S66" s="229"/>
      <c r="T66" s="14"/>
    </row>
    <row r="67" spans="2:20" ht="15" customHeight="1" x14ac:dyDescent="0.25">
      <c r="B67" s="24"/>
      <c r="C67" s="96"/>
      <c r="D67" s="96"/>
      <c r="E67" s="96"/>
      <c r="F67" s="96"/>
      <c r="G67" s="96"/>
      <c r="H67" s="96"/>
      <c r="I67" s="96"/>
      <c r="J67" s="96"/>
      <c r="K67" s="96"/>
      <c r="L67" s="96"/>
      <c r="M67" s="96"/>
      <c r="N67" s="96"/>
      <c r="O67" s="96"/>
      <c r="P67" s="96"/>
      <c r="Q67" s="96"/>
      <c r="R67" s="96"/>
      <c r="S67" s="96"/>
      <c r="T67" s="14"/>
    </row>
    <row r="68" spans="2:20" ht="15" customHeight="1" x14ac:dyDescent="0.25">
      <c r="B68" s="24"/>
      <c r="C68" s="77"/>
      <c r="D68" s="10"/>
      <c r="E68" s="10"/>
      <c r="F68" s="10"/>
      <c r="G68" s="10"/>
      <c r="H68" s="10"/>
      <c r="I68" s="10"/>
      <c r="J68" s="10"/>
      <c r="L68" s="10"/>
      <c r="M68" s="11"/>
      <c r="N68" s="10"/>
      <c r="O68" s="10"/>
      <c r="P68" s="10"/>
      <c r="Q68" s="10"/>
      <c r="R68" s="10"/>
      <c r="S68" s="10"/>
      <c r="T68" s="14"/>
    </row>
    <row r="69" spans="2:20" ht="15" customHeight="1" x14ac:dyDescent="0.25">
      <c r="B69" s="24"/>
      <c r="C69" s="79" t="s">
        <v>195</v>
      </c>
      <c r="D69" s="10"/>
      <c r="E69" s="10"/>
      <c r="F69" s="10"/>
      <c r="G69" s="10"/>
      <c r="H69" s="10"/>
      <c r="I69" s="10"/>
      <c r="J69" s="10"/>
      <c r="L69" s="10"/>
      <c r="M69" s="11"/>
      <c r="N69" s="10"/>
      <c r="O69" s="10"/>
      <c r="P69" s="10"/>
      <c r="Q69" s="10"/>
      <c r="R69" s="10"/>
      <c r="S69" s="10"/>
      <c r="T69" s="14"/>
    </row>
    <row r="70" spans="2:20" ht="15.75" customHeight="1" x14ac:dyDescent="0.25">
      <c r="B70" s="24"/>
      <c r="C70" s="77"/>
      <c r="D70" s="10"/>
      <c r="E70" s="10"/>
      <c r="F70" s="10"/>
      <c r="G70" s="10"/>
      <c r="H70" s="10"/>
      <c r="I70" s="10"/>
      <c r="J70" s="10"/>
      <c r="L70" s="10"/>
      <c r="M70" s="11"/>
      <c r="N70" s="10"/>
      <c r="O70" s="10"/>
      <c r="P70" s="10"/>
      <c r="Q70" s="10"/>
      <c r="R70" s="10"/>
      <c r="S70" s="10"/>
      <c r="T70" s="14"/>
    </row>
    <row r="71" spans="2:20" ht="15" customHeight="1" x14ac:dyDescent="0.25">
      <c r="B71" s="24"/>
      <c r="C71" s="10" t="s">
        <v>165</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168</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169</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3" t="s">
        <v>139</v>
      </c>
      <c r="D77" s="10" t="s">
        <v>166</v>
      </c>
      <c r="E77" s="10"/>
      <c r="F77" s="10"/>
      <c r="G77" s="10"/>
      <c r="H77" s="10"/>
      <c r="I77" s="10"/>
      <c r="J77" s="10"/>
      <c r="L77" s="10"/>
      <c r="M77" s="11"/>
      <c r="N77" s="10"/>
      <c r="O77" s="10"/>
      <c r="P77" s="10"/>
      <c r="Q77" s="10"/>
      <c r="R77" s="10"/>
      <c r="S77" s="10"/>
      <c r="T77" s="14"/>
    </row>
    <row r="78" spans="2:20" ht="15" customHeight="1" x14ac:dyDescent="0.2">
      <c r="B78" s="24"/>
      <c r="C78" s="83" t="s">
        <v>139</v>
      </c>
      <c r="D78" s="10" t="s">
        <v>167</v>
      </c>
      <c r="E78" s="10"/>
      <c r="F78" s="10"/>
      <c r="G78" s="10"/>
      <c r="H78" s="10"/>
      <c r="I78" s="10"/>
      <c r="J78" s="10"/>
      <c r="L78" s="10"/>
      <c r="M78" s="11"/>
      <c r="N78" s="10"/>
      <c r="O78" s="10"/>
      <c r="P78" s="10"/>
      <c r="Q78" s="10"/>
      <c r="R78" s="10"/>
      <c r="S78" s="10"/>
      <c r="T78" s="14"/>
    </row>
    <row r="79" spans="2:20" ht="15" customHeight="1" x14ac:dyDescent="0.2">
      <c r="B79" s="24"/>
      <c r="C79" s="83" t="s">
        <v>139</v>
      </c>
      <c r="D79" s="10" t="s">
        <v>196</v>
      </c>
      <c r="E79" s="10"/>
      <c r="F79" s="10"/>
      <c r="G79" s="10"/>
      <c r="H79" s="10"/>
      <c r="I79" s="10"/>
      <c r="J79" s="10"/>
      <c r="L79" s="10"/>
      <c r="M79" s="11"/>
      <c r="N79" s="10"/>
      <c r="O79" s="10"/>
      <c r="P79" s="10"/>
      <c r="Q79" s="10"/>
      <c r="R79" s="10"/>
      <c r="S79" s="10"/>
      <c r="T79" s="14"/>
    </row>
    <row r="80" spans="2:20" ht="15" customHeight="1" x14ac:dyDescent="0.2">
      <c r="B80" s="24"/>
      <c r="C80" s="83" t="s">
        <v>139</v>
      </c>
      <c r="D80" s="10" t="s">
        <v>197</v>
      </c>
      <c r="E80" s="10"/>
      <c r="F80" s="10"/>
      <c r="G80" s="10"/>
      <c r="H80" s="10"/>
      <c r="I80" s="10"/>
      <c r="J80" s="10"/>
      <c r="L80" s="10"/>
      <c r="M80" s="11"/>
      <c r="N80" s="10"/>
      <c r="O80" s="10"/>
      <c r="P80" s="10"/>
      <c r="Q80" s="10"/>
      <c r="R80" s="10"/>
      <c r="S80" s="10"/>
      <c r="T80" s="14"/>
    </row>
    <row r="81" spans="2:20" ht="15" customHeight="1" x14ac:dyDescent="0.25">
      <c r="B81" s="24"/>
      <c r="C81" s="77"/>
      <c r="D81" s="10"/>
      <c r="E81" s="10"/>
      <c r="F81" s="10"/>
      <c r="G81" s="10"/>
      <c r="H81" s="10"/>
      <c r="I81" s="10"/>
      <c r="J81" s="10"/>
      <c r="L81" s="10"/>
      <c r="M81" s="11"/>
      <c r="N81" s="10"/>
      <c r="O81" s="10"/>
      <c r="P81" s="10"/>
      <c r="Q81" s="10"/>
      <c r="R81" s="10"/>
      <c r="S81" s="10"/>
      <c r="T81" s="14"/>
    </row>
    <row r="82" spans="2:20" ht="15" customHeight="1" x14ac:dyDescent="0.25">
      <c r="B82" s="24"/>
      <c r="C82" s="10" t="s">
        <v>272</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3" t="s">
        <v>139</v>
      </c>
      <c r="D84" s="10" t="s">
        <v>207</v>
      </c>
      <c r="E84" s="10"/>
      <c r="F84" s="10"/>
      <c r="G84" s="10"/>
      <c r="H84" s="10"/>
      <c r="I84" s="10"/>
      <c r="J84" s="10"/>
      <c r="L84" s="10"/>
      <c r="M84" s="11"/>
      <c r="N84" s="10"/>
      <c r="O84" s="10"/>
      <c r="P84" s="10"/>
      <c r="Q84" s="10"/>
      <c r="R84" s="10"/>
      <c r="S84" s="10"/>
      <c r="T84" s="14"/>
    </row>
    <row r="85" spans="2:20" ht="15" customHeight="1" x14ac:dyDescent="0.2">
      <c r="B85" s="24"/>
      <c r="C85" s="83" t="s">
        <v>139</v>
      </c>
      <c r="D85" s="10" t="s">
        <v>208</v>
      </c>
      <c r="E85" s="10"/>
      <c r="F85" s="10"/>
      <c r="G85" s="10"/>
      <c r="H85" s="10"/>
      <c r="I85" s="10"/>
      <c r="J85" s="10"/>
      <c r="L85" s="10"/>
      <c r="M85" s="11"/>
      <c r="N85" s="10"/>
      <c r="O85" s="10"/>
      <c r="P85" s="10"/>
      <c r="Q85" s="10"/>
      <c r="R85" s="10"/>
      <c r="S85" s="10"/>
      <c r="T85" s="14"/>
    </row>
    <row r="86" spans="2:20" ht="15" customHeight="1" x14ac:dyDescent="0.2">
      <c r="B86" s="24"/>
      <c r="C86" s="83" t="s">
        <v>139</v>
      </c>
      <c r="D86" s="10" t="s">
        <v>209</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228" t="s">
        <v>170</v>
      </c>
      <c r="D88" s="232"/>
      <c r="E88" s="232"/>
      <c r="F88" s="232"/>
      <c r="G88" s="232"/>
      <c r="H88" s="232"/>
      <c r="I88" s="232"/>
      <c r="J88" s="232"/>
      <c r="K88" s="232"/>
      <c r="L88" s="232"/>
      <c r="M88" s="232"/>
      <c r="N88" s="232"/>
      <c r="O88" s="232"/>
      <c r="P88" s="232"/>
      <c r="Q88" s="232"/>
      <c r="R88" s="232"/>
      <c r="S88" s="232"/>
      <c r="T88" s="14"/>
    </row>
    <row r="89" spans="2:20" ht="15" customHeight="1" x14ac:dyDescent="0.25">
      <c r="B89" s="24"/>
      <c r="C89" s="232"/>
      <c r="D89" s="232"/>
      <c r="E89" s="232"/>
      <c r="F89" s="232"/>
      <c r="G89" s="232"/>
      <c r="H89" s="232"/>
      <c r="I89" s="232"/>
      <c r="J89" s="232"/>
      <c r="K89" s="232"/>
      <c r="L89" s="232"/>
      <c r="M89" s="232"/>
      <c r="N89" s="232"/>
      <c r="O89" s="232"/>
      <c r="P89" s="232"/>
      <c r="Q89" s="232"/>
      <c r="R89" s="232"/>
      <c r="S89" s="232"/>
      <c r="T89" s="14"/>
    </row>
    <row r="90" spans="2:20" ht="15" customHeight="1" x14ac:dyDescent="0.2">
      <c r="B90" s="24"/>
      <c r="C90" s="83"/>
      <c r="D90" s="10"/>
      <c r="E90" s="10"/>
      <c r="F90" s="10"/>
      <c r="G90" s="10"/>
      <c r="H90" s="10"/>
      <c r="I90" s="10"/>
      <c r="J90" s="10"/>
      <c r="L90" s="10"/>
      <c r="M90" s="11"/>
      <c r="N90" s="10"/>
      <c r="O90" s="10"/>
      <c r="P90" s="10"/>
      <c r="Q90" s="10"/>
      <c r="R90" s="10"/>
      <c r="S90" s="10"/>
      <c r="T90" s="14"/>
    </row>
    <row r="91" spans="2:20" ht="15" customHeight="1" thickBot="1" x14ac:dyDescent="0.3">
      <c r="B91" s="26"/>
      <c r="C91" s="15"/>
      <c r="D91" s="15"/>
      <c r="E91" s="15"/>
      <c r="F91" s="15"/>
      <c r="G91" s="15"/>
      <c r="H91" s="15"/>
      <c r="I91" s="15"/>
      <c r="J91" s="15"/>
      <c r="K91" s="16"/>
      <c r="L91" s="15"/>
      <c r="M91" s="17"/>
      <c r="N91" s="15"/>
      <c r="O91" s="15"/>
      <c r="P91" s="15"/>
      <c r="Q91" s="15"/>
      <c r="R91" s="15"/>
      <c r="S91" s="15"/>
      <c r="T91" s="18"/>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23" t="s">
        <v>159</v>
      </c>
      <c r="L99" s="223"/>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showZeros="0" tabSelected="1" topLeftCell="B1" zoomScale="90" zoomScaleNormal="90" workbookViewId="0">
      <selection activeCell="C6" sqref="C6:F6"/>
    </sheetView>
  </sheetViews>
  <sheetFormatPr baseColWidth="10" defaultColWidth="11.42578125" defaultRowHeight="14.25" zeroHeight="1" x14ac:dyDescent="0.25"/>
  <cols>
    <col min="1" max="1" width="1.7109375" style="4" customWidth="1"/>
    <col min="2" max="2" width="1.28515625" style="4" customWidth="1"/>
    <col min="3" max="3" width="16.5703125" style="4" customWidth="1"/>
    <col min="4" max="4" width="13.7109375" style="4" customWidth="1"/>
    <col min="5" max="5" width="24.42578125" style="4" customWidth="1"/>
    <col min="6" max="6" width="17.7109375" style="4" customWidth="1"/>
    <col min="7" max="7" width="60.7109375" style="4" customWidth="1"/>
    <col min="8" max="8" width="17.7109375" style="4" customWidth="1"/>
    <col min="9" max="9" width="40.140625" style="4" customWidth="1"/>
    <col min="10" max="10" width="3.57031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131</v>
      </c>
    </row>
    <row r="2" spans="2:14" ht="93" customHeight="1" x14ac:dyDescent="0.25">
      <c r="B2" s="20"/>
      <c r="C2" s="21"/>
      <c r="D2" s="12"/>
      <c r="E2" s="12"/>
      <c r="F2" s="12"/>
      <c r="G2" s="12"/>
      <c r="H2" s="12"/>
      <c r="I2" s="12"/>
      <c r="J2" s="13"/>
    </row>
    <row r="3" spans="2:14" ht="27" x14ac:dyDescent="0.25">
      <c r="B3" s="24"/>
      <c r="C3" s="224" t="s">
        <v>164</v>
      </c>
      <c r="D3" s="225"/>
      <c r="E3" s="225"/>
      <c r="F3" s="225"/>
      <c r="G3" s="225"/>
      <c r="H3" s="225"/>
      <c r="I3" s="225"/>
      <c r="J3" s="25"/>
      <c r="K3" s="8"/>
      <c r="L3" s="8"/>
      <c r="M3" s="8"/>
      <c r="N3" s="8"/>
    </row>
    <row r="4" spans="2:14" ht="6" customHeight="1" thickBot="1" x14ac:dyDescent="0.3">
      <c r="B4" s="24"/>
      <c r="C4" s="19"/>
      <c r="D4" s="10"/>
      <c r="E4" s="10"/>
      <c r="F4" s="10"/>
      <c r="G4" s="10"/>
      <c r="H4" s="10"/>
      <c r="I4" s="10"/>
      <c r="J4" s="14"/>
    </row>
    <row r="5" spans="2:14" ht="27.75" customHeight="1" x14ac:dyDescent="0.25">
      <c r="B5" s="24"/>
      <c r="C5" s="271" t="s">
        <v>228</v>
      </c>
      <c r="D5" s="272"/>
      <c r="E5" s="272"/>
      <c r="F5" s="272"/>
      <c r="G5" s="273" t="s">
        <v>150</v>
      </c>
      <c r="H5" s="274"/>
      <c r="I5" s="275"/>
      <c r="J5" s="14"/>
    </row>
    <row r="6" spans="2:14" ht="28.5" customHeight="1" thickBot="1" x14ac:dyDescent="0.3">
      <c r="B6" s="24"/>
      <c r="C6" s="316" t="s">
        <v>311</v>
      </c>
      <c r="D6" s="317"/>
      <c r="E6" s="317"/>
      <c r="F6" s="317"/>
      <c r="G6" s="276">
        <f>IF(SUM(H10:H40)=0,"",AVERAGE(H10:H40))</f>
        <v>86.935483870967744</v>
      </c>
      <c r="H6" s="277"/>
      <c r="I6" s="278"/>
      <c r="J6" s="14"/>
    </row>
    <row r="7" spans="2:14" ht="9.75" customHeight="1" thickBot="1" x14ac:dyDescent="0.3">
      <c r="B7" s="24"/>
      <c r="C7" s="19"/>
      <c r="D7" s="10"/>
      <c r="E7" s="10"/>
      <c r="F7" s="10"/>
      <c r="G7" s="10"/>
      <c r="H7" s="10"/>
      <c r="I7" s="10"/>
      <c r="J7" s="14"/>
    </row>
    <row r="8" spans="2:14" ht="26.1" customHeight="1" x14ac:dyDescent="0.25">
      <c r="B8" s="24"/>
      <c r="C8" s="279" t="s">
        <v>200</v>
      </c>
      <c r="D8" s="242" t="s">
        <v>149</v>
      </c>
      <c r="E8" s="244" t="s">
        <v>152</v>
      </c>
      <c r="F8" s="242" t="s">
        <v>149</v>
      </c>
      <c r="G8" s="242" t="s">
        <v>130</v>
      </c>
      <c r="H8" s="242" t="s">
        <v>135</v>
      </c>
      <c r="I8" s="269" t="s">
        <v>136</v>
      </c>
      <c r="J8" s="14"/>
      <c r="K8" s="9"/>
    </row>
    <row r="9" spans="2:14" ht="42.95" customHeight="1" thickBot="1" x14ac:dyDescent="0.3">
      <c r="B9" s="24"/>
      <c r="C9" s="280"/>
      <c r="D9" s="243"/>
      <c r="E9" s="245"/>
      <c r="F9" s="243"/>
      <c r="G9" s="243"/>
      <c r="H9" s="243"/>
      <c r="I9" s="270"/>
      <c r="J9" s="14"/>
      <c r="K9" s="9"/>
    </row>
    <row r="10" spans="2:14" ht="141" customHeight="1" thickBot="1" x14ac:dyDescent="0.3">
      <c r="B10" s="24"/>
      <c r="C10" s="259" t="s">
        <v>115</v>
      </c>
      <c r="D10" s="262">
        <f>IF(SUM(H10:H29)=0,"",AVERAGE(H10:H29))</f>
        <v>86.25</v>
      </c>
      <c r="E10" s="265" t="s">
        <v>116</v>
      </c>
      <c r="F10" s="267">
        <f>IF(SUM(H10:H14)=0,"",AVERAGE(H10:H14))</f>
        <v>80</v>
      </c>
      <c r="G10" s="99" t="s">
        <v>276</v>
      </c>
      <c r="H10" s="93">
        <v>80</v>
      </c>
      <c r="I10" s="209" t="s">
        <v>308</v>
      </c>
      <c r="J10" s="14" t="s">
        <v>288</v>
      </c>
      <c r="K10" s="9"/>
      <c r="L10" s="80" t="s">
        <v>159</v>
      </c>
    </row>
    <row r="11" spans="2:14" ht="136.5" customHeight="1" thickBot="1" x14ac:dyDescent="0.3">
      <c r="B11" s="24"/>
      <c r="C11" s="260"/>
      <c r="D11" s="263"/>
      <c r="E11" s="266"/>
      <c r="F11" s="268"/>
      <c r="G11" s="216" t="s">
        <v>289</v>
      </c>
      <c r="H11" s="93">
        <v>80</v>
      </c>
      <c r="I11" s="209" t="s">
        <v>309</v>
      </c>
      <c r="J11" s="14"/>
      <c r="K11" s="9"/>
    </row>
    <row r="12" spans="2:14" ht="408.75" customHeight="1" thickBot="1" x14ac:dyDescent="0.3">
      <c r="B12" s="24"/>
      <c r="C12" s="260"/>
      <c r="D12" s="263"/>
      <c r="E12" s="266"/>
      <c r="F12" s="268"/>
      <c r="G12" s="219" t="s">
        <v>210</v>
      </c>
      <c r="H12" s="93">
        <v>90</v>
      </c>
      <c r="I12" s="209" t="s">
        <v>292</v>
      </c>
      <c r="J12" s="14"/>
      <c r="K12" s="9"/>
      <c r="L12" s="80" t="s">
        <v>160</v>
      </c>
    </row>
    <row r="13" spans="2:14" ht="408" customHeight="1" thickBot="1" x14ac:dyDescent="0.3">
      <c r="B13" s="24"/>
      <c r="C13" s="260"/>
      <c r="D13" s="263"/>
      <c r="E13" s="266"/>
      <c r="F13" s="268"/>
      <c r="G13" s="100" t="s">
        <v>211</v>
      </c>
      <c r="H13" s="93">
        <v>100</v>
      </c>
      <c r="I13" s="209" t="s">
        <v>293</v>
      </c>
      <c r="J13" s="14"/>
      <c r="K13" s="9"/>
    </row>
    <row r="14" spans="2:14" ht="194.25" customHeight="1" thickBot="1" x14ac:dyDescent="0.3">
      <c r="B14" s="24"/>
      <c r="C14" s="260"/>
      <c r="D14" s="263"/>
      <c r="E14" s="266"/>
      <c r="F14" s="268"/>
      <c r="G14" s="218" t="s">
        <v>212</v>
      </c>
      <c r="H14" s="93">
        <v>50</v>
      </c>
      <c r="I14" s="209" t="s">
        <v>294</v>
      </c>
      <c r="J14" s="14"/>
      <c r="K14" s="9"/>
    </row>
    <row r="15" spans="2:14" ht="219.75" customHeight="1" thickBot="1" x14ac:dyDescent="0.3">
      <c r="B15" s="24"/>
      <c r="C15" s="260"/>
      <c r="D15" s="263"/>
      <c r="E15" s="266" t="s">
        <v>117</v>
      </c>
      <c r="F15" s="268">
        <f>IF(SUM(H15:H19)=0,"",AVERAGE(H15:H19))</f>
        <v>97</v>
      </c>
      <c r="G15" s="101" t="s">
        <v>213</v>
      </c>
      <c r="H15" s="93">
        <v>95</v>
      </c>
      <c r="I15" s="210" t="s">
        <v>277</v>
      </c>
      <c r="J15" s="14"/>
    </row>
    <row r="16" spans="2:14" ht="122.25" customHeight="1" thickBot="1" x14ac:dyDescent="0.3">
      <c r="B16" s="24"/>
      <c r="C16" s="260"/>
      <c r="D16" s="263"/>
      <c r="E16" s="266"/>
      <c r="F16" s="268"/>
      <c r="G16" s="100" t="s">
        <v>214</v>
      </c>
      <c r="H16" s="93">
        <v>100</v>
      </c>
      <c r="I16" s="210" t="s">
        <v>278</v>
      </c>
      <c r="J16" s="14"/>
    </row>
    <row r="17" spans="2:12" ht="166.5" customHeight="1" thickBot="1" x14ac:dyDescent="0.3">
      <c r="B17" s="24"/>
      <c r="C17" s="260"/>
      <c r="D17" s="263"/>
      <c r="E17" s="266"/>
      <c r="F17" s="268"/>
      <c r="G17" s="208" t="s">
        <v>279</v>
      </c>
      <c r="H17" s="93">
        <v>90</v>
      </c>
      <c r="I17" s="210" t="s">
        <v>295</v>
      </c>
      <c r="J17" s="14"/>
    </row>
    <row r="18" spans="2:12" ht="142.5" customHeight="1" thickBot="1" x14ac:dyDescent="0.3">
      <c r="B18" s="24"/>
      <c r="C18" s="260"/>
      <c r="D18" s="263"/>
      <c r="E18" s="266"/>
      <c r="F18" s="268"/>
      <c r="G18" s="100" t="s">
        <v>215</v>
      </c>
      <c r="H18" s="93">
        <v>100</v>
      </c>
      <c r="I18" s="210" t="s">
        <v>291</v>
      </c>
      <c r="J18" s="14"/>
    </row>
    <row r="19" spans="2:12" ht="93.75" customHeight="1" x14ac:dyDescent="0.25">
      <c r="B19" s="24"/>
      <c r="C19" s="260"/>
      <c r="D19" s="263"/>
      <c r="E19" s="266"/>
      <c r="F19" s="268"/>
      <c r="G19" s="100" t="s">
        <v>273</v>
      </c>
      <c r="H19" s="93">
        <v>100</v>
      </c>
      <c r="I19" s="210" t="s">
        <v>280</v>
      </c>
      <c r="J19" s="14"/>
    </row>
    <row r="20" spans="2:12" ht="75.75" customHeight="1" x14ac:dyDescent="0.25">
      <c r="B20" s="24"/>
      <c r="C20" s="260"/>
      <c r="D20" s="263"/>
      <c r="E20" s="246" t="s">
        <v>118</v>
      </c>
      <c r="F20" s="249">
        <f>IF(SUM(H20:H26)=0,"",AVERAGE(H20:H26))</f>
        <v>82.857142857142861</v>
      </c>
      <c r="G20" s="111" t="s">
        <v>122</v>
      </c>
      <c r="H20" s="112">
        <v>80</v>
      </c>
      <c r="I20" s="210" t="s">
        <v>296</v>
      </c>
      <c r="J20" s="14"/>
    </row>
    <row r="21" spans="2:12" ht="82.5" customHeight="1" x14ac:dyDescent="0.25">
      <c r="B21" s="24"/>
      <c r="C21" s="260"/>
      <c r="D21" s="263"/>
      <c r="E21" s="247"/>
      <c r="F21" s="250"/>
      <c r="G21" s="109" t="s">
        <v>274</v>
      </c>
      <c r="H21" s="112">
        <v>80</v>
      </c>
      <c r="I21" s="210" t="s">
        <v>297</v>
      </c>
      <c r="J21" s="14"/>
    </row>
    <row r="22" spans="2:12" ht="76.5" customHeight="1" x14ac:dyDescent="0.25">
      <c r="B22" s="24"/>
      <c r="C22" s="260"/>
      <c r="D22" s="263"/>
      <c r="E22" s="247"/>
      <c r="F22" s="250"/>
      <c r="G22" s="211" t="s">
        <v>216</v>
      </c>
      <c r="H22" s="112">
        <v>80</v>
      </c>
      <c r="I22" s="210" t="s">
        <v>298</v>
      </c>
      <c r="J22" s="14"/>
    </row>
    <row r="23" spans="2:12" ht="144.75" customHeight="1" x14ac:dyDescent="0.25">
      <c r="B23" s="24"/>
      <c r="C23" s="260"/>
      <c r="D23" s="263"/>
      <c r="E23" s="247"/>
      <c r="F23" s="250"/>
      <c r="G23" s="211" t="s">
        <v>275</v>
      </c>
      <c r="H23" s="113">
        <v>90</v>
      </c>
      <c r="I23" s="210" t="s">
        <v>299</v>
      </c>
      <c r="J23" s="14"/>
    </row>
    <row r="24" spans="2:12" ht="75.75" customHeight="1" x14ac:dyDescent="0.25">
      <c r="B24" s="24"/>
      <c r="C24" s="260"/>
      <c r="D24" s="263"/>
      <c r="E24" s="247"/>
      <c r="F24" s="250"/>
      <c r="G24" s="109" t="s">
        <v>123</v>
      </c>
      <c r="H24" s="113">
        <v>90</v>
      </c>
      <c r="I24" s="210" t="s">
        <v>307</v>
      </c>
      <c r="J24" s="14"/>
    </row>
    <row r="25" spans="2:12" ht="92.25" customHeight="1" x14ac:dyDescent="0.25">
      <c r="B25" s="24"/>
      <c r="C25" s="260"/>
      <c r="D25" s="263"/>
      <c r="E25" s="247"/>
      <c r="F25" s="250"/>
      <c r="G25" s="109" t="s">
        <v>217</v>
      </c>
      <c r="H25" s="113">
        <v>80</v>
      </c>
      <c r="I25" s="210" t="s">
        <v>300</v>
      </c>
      <c r="J25" s="14"/>
    </row>
    <row r="26" spans="2:12" ht="108" customHeight="1" x14ac:dyDescent="0.25">
      <c r="B26" s="24"/>
      <c r="C26" s="260"/>
      <c r="D26" s="263"/>
      <c r="E26" s="248"/>
      <c r="F26" s="251"/>
      <c r="G26" s="110" t="s">
        <v>218</v>
      </c>
      <c r="H26" s="113">
        <v>80</v>
      </c>
      <c r="I26" s="210" t="s">
        <v>301</v>
      </c>
      <c r="J26" s="14"/>
    </row>
    <row r="27" spans="2:12" ht="110.25" customHeight="1" x14ac:dyDescent="0.25">
      <c r="B27" s="24"/>
      <c r="C27" s="260"/>
      <c r="D27" s="263"/>
      <c r="E27" s="234" t="s">
        <v>119</v>
      </c>
      <c r="F27" s="237">
        <f>IF(SUM(H27:H29)=0,"",AVERAGE(H27:H29))</f>
        <v>86.666666666666671</v>
      </c>
      <c r="G27" s="103" t="s">
        <v>219</v>
      </c>
      <c r="H27" s="113">
        <v>80</v>
      </c>
      <c r="I27" s="210" t="s">
        <v>281</v>
      </c>
      <c r="J27" s="14"/>
    </row>
    <row r="28" spans="2:12" ht="124.5" customHeight="1" x14ac:dyDescent="0.25">
      <c r="B28" s="24"/>
      <c r="C28" s="260"/>
      <c r="D28" s="263"/>
      <c r="E28" s="235"/>
      <c r="F28" s="235"/>
      <c r="G28" s="108" t="s">
        <v>220</v>
      </c>
      <c r="H28" s="113">
        <v>90</v>
      </c>
      <c r="I28" s="210" t="s">
        <v>302</v>
      </c>
      <c r="J28" s="14"/>
    </row>
    <row r="29" spans="2:12" ht="89.25" customHeight="1" thickBot="1" x14ac:dyDescent="0.3">
      <c r="B29" s="24"/>
      <c r="C29" s="261"/>
      <c r="D29" s="264"/>
      <c r="E29" s="236"/>
      <c r="F29" s="236"/>
      <c r="G29" s="207" t="s">
        <v>124</v>
      </c>
      <c r="H29" s="117">
        <v>90</v>
      </c>
      <c r="I29" s="210" t="s">
        <v>281</v>
      </c>
      <c r="J29" s="14"/>
    </row>
    <row r="30" spans="2:12" ht="81" customHeight="1" x14ac:dyDescent="0.25">
      <c r="B30" s="24"/>
      <c r="C30" s="252" t="s">
        <v>114</v>
      </c>
      <c r="D30" s="255">
        <f>IF(SUM(H30:H40)=0,"",AVERAGE(H30:H40))</f>
        <v>88.181818181818187</v>
      </c>
      <c r="E30" s="239" t="s">
        <v>120</v>
      </c>
      <c r="F30" s="241">
        <f>IF(SUM(H30:H36)=0,"",AVERAGE(H30:H36))</f>
        <v>88.571428571428569</v>
      </c>
      <c r="G30" s="99" t="s">
        <v>125</v>
      </c>
      <c r="H30" s="93">
        <v>90</v>
      </c>
      <c r="I30" s="210" t="s">
        <v>303</v>
      </c>
      <c r="J30" s="14"/>
    </row>
    <row r="31" spans="2:12" ht="80.25" customHeight="1" x14ac:dyDescent="0.25">
      <c r="B31" s="24"/>
      <c r="C31" s="253"/>
      <c r="D31" s="256"/>
      <c r="E31" s="234"/>
      <c r="F31" s="235"/>
      <c r="G31" s="100" t="s">
        <v>221</v>
      </c>
      <c r="H31" s="94">
        <v>90</v>
      </c>
      <c r="I31" s="210" t="s">
        <v>282</v>
      </c>
      <c r="J31" s="14"/>
    </row>
    <row r="32" spans="2:12" ht="84" customHeight="1" x14ac:dyDescent="0.25">
      <c r="B32" s="24"/>
      <c r="C32" s="253"/>
      <c r="D32" s="256"/>
      <c r="E32" s="234"/>
      <c r="F32" s="235"/>
      <c r="G32" s="100" t="s">
        <v>222</v>
      </c>
      <c r="H32" s="94">
        <v>90</v>
      </c>
      <c r="I32" s="210" t="s">
        <v>283</v>
      </c>
      <c r="J32" s="14"/>
      <c r="K32" s="38"/>
      <c r="L32" s="38"/>
    </row>
    <row r="33" spans="2:12" ht="84.75" customHeight="1" x14ac:dyDescent="0.25">
      <c r="B33" s="24"/>
      <c r="C33" s="253"/>
      <c r="D33" s="256"/>
      <c r="E33" s="234"/>
      <c r="F33" s="235"/>
      <c r="G33" s="100" t="s">
        <v>223</v>
      </c>
      <c r="H33" s="94">
        <v>90</v>
      </c>
      <c r="I33" s="210" t="s">
        <v>284</v>
      </c>
      <c r="J33" s="14"/>
      <c r="K33" s="38"/>
      <c r="L33" s="38"/>
    </row>
    <row r="34" spans="2:12" ht="81.75" customHeight="1" x14ac:dyDescent="0.25">
      <c r="B34" s="24"/>
      <c r="C34" s="253"/>
      <c r="D34" s="256"/>
      <c r="E34" s="234"/>
      <c r="F34" s="235"/>
      <c r="G34" s="108" t="s">
        <v>224</v>
      </c>
      <c r="H34" s="94">
        <v>90</v>
      </c>
      <c r="I34" s="210" t="s">
        <v>285</v>
      </c>
      <c r="J34" s="14"/>
    </row>
    <row r="35" spans="2:12" ht="74.25" customHeight="1" x14ac:dyDescent="0.25">
      <c r="B35" s="24"/>
      <c r="C35" s="253"/>
      <c r="D35" s="256"/>
      <c r="E35" s="234"/>
      <c r="F35" s="235"/>
      <c r="G35" s="115" t="s">
        <v>126</v>
      </c>
      <c r="H35" s="116">
        <v>90</v>
      </c>
      <c r="I35" s="210" t="s">
        <v>304</v>
      </c>
      <c r="J35" s="14"/>
    </row>
    <row r="36" spans="2:12" ht="76.5" customHeight="1" x14ac:dyDescent="0.25">
      <c r="B36" s="24"/>
      <c r="C36" s="253"/>
      <c r="D36" s="256"/>
      <c r="E36" s="240"/>
      <c r="F36" s="238"/>
      <c r="G36" s="102" t="s">
        <v>127</v>
      </c>
      <c r="H36" s="95">
        <v>80</v>
      </c>
      <c r="I36" s="210" t="s">
        <v>305</v>
      </c>
      <c r="J36" s="14"/>
    </row>
    <row r="37" spans="2:12" ht="115.5" customHeight="1" x14ac:dyDescent="0.25">
      <c r="B37" s="24"/>
      <c r="C37" s="253"/>
      <c r="D37" s="256"/>
      <c r="E37" s="234" t="s">
        <v>121</v>
      </c>
      <c r="F37" s="237">
        <f>IF(SUM(H37:H40)=0,"",AVERAGE(H37:H40))</f>
        <v>87.5</v>
      </c>
      <c r="G37" s="203" t="s">
        <v>128</v>
      </c>
      <c r="H37" s="204">
        <v>90</v>
      </c>
      <c r="I37" s="220" t="s">
        <v>306</v>
      </c>
      <c r="J37" s="14"/>
    </row>
    <row r="38" spans="2:12" ht="96.75" customHeight="1" x14ac:dyDescent="0.25">
      <c r="B38" s="24"/>
      <c r="C38" s="253"/>
      <c r="D38" s="257"/>
      <c r="E38" s="235"/>
      <c r="F38" s="235"/>
      <c r="G38" s="100" t="s">
        <v>225</v>
      </c>
      <c r="H38" s="112">
        <v>90</v>
      </c>
      <c r="I38" s="217" t="s">
        <v>290</v>
      </c>
      <c r="J38" s="14"/>
    </row>
    <row r="39" spans="2:12" ht="95.25" customHeight="1" x14ac:dyDescent="0.25">
      <c r="B39" s="24"/>
      <c r="C39" s="253"/>
      <c r="D39" s="257"/>
      <c r="E39" s="235"/>
      <c r="F39" s="235"/>
      <c r="G39" s="100" t="s">
        <v>226</v>
      </c>
      <c r="H39" s="113">
        <v>90</v>
      </c>
      <c r="I39" s="210" t="s">
        <v>286</v>
      </c>
      <c r="J39" s="14"/>
    </row>
    <row r="40" spans="2:12" ht="80.25" customHeight="1" x14ac:dyDescent="0.25">
      <c r="B40" s="24"/>
      <c r="C40" s="254"/>
      <c r="D40" s="258"/>
      <c r="E40" s="238"/>
      <c r="F40" s="238"/>
      <c r="G40" s="102" t="s">
        <v>227</v>
      </c>
      <c r="H40" s="114">
        <v>80</v>
      </c>
      <c r="I40" s="210" t="s">
        <v>287</v>
      </c>
      <c r="J40" s="14"/>
    </row>
    <row r="41" spans="2:12" ht="8.25" customHeight="1" thickBot="1" x14ac:dyDescent="0.3">
      <c r="B41" s="26"/>
      <c r="C41" s="15"/>
      <c r="D41" s="15"/>
      <c r="E41" s="15"/>
      <c r="F41" s="15"/>
      <c r="G41" s="15"/>
      <c r="H41" s="15"/>
      <c r="I41" s="15"/>
      <c r="J41" s="18"/>
    </row>
    <row r="42" spans="2:12" x14ac:dyDescent="0.25"/>
    <row r="43" spans="2:12" hidden="1" x14ac:dyDescent="0.25">
      <c r="F43" s="39"/>
    </row>
    <row r="44" spans="2:12" hidden="1" x14ac:dyDescent="0.25"/>
    <row r="45" spans="2:12" hidden="1" x14ac:dyDescent="0.25"/>
    <row r="46" spans="2:12" hidden="1" x14ac:dyDescent="0.25"/>
    <row r="47" spans="2:12" hidden="1" x14ac:dyDescent="0.25"/>
    <row r="48" spans="2:12" hidden="1" x14ac:dyDescent="0.25"/>
    <row r="49" spans="4:4" hidden="1" x14ac:dyDescent="0.25"/>
    <row r="50" spans="4:4" hidden="1" x14ac:dyDescent="0.25"/>
    <row r="51" spans="4:4" hidden="1" x14ac:dyDescent="0.25">
      <c r="D51" s="39"/>
    </row>
    <row r="52" spans="4:4" x14ac:dyDescent="0.25"/>
    <row r="53" spans="4:4" x14ac:dyDescent="0.25"/>
    <row r="54" spans="4:4" x14ac:dyDescent="0.25"/>
  </sheetData>
  <protectedRanges>
    <protectedRange sqref="H10:H40 I38:I40 I10:I36" name="Simulado"/>
    <protectedRange sqref="F36:F40 F10:F34" name="Actual"/>
  </protectedRanges>
  <autoFilter ref="C8:I40"/>
  <mergeCells count="28">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 ref="D8:D9"/>
    <mergeCell ref="E8:E9"/>
    <mergeCell ref="F8:F9"/>
    <mergeCell ref="G8:G9"/>
    <mergeCell ref="E20:E26"/>
    <mergeCell ref="F20:F26"/>
    <mergeCell ref="E27:E29"/>
    <mergeCell ref="F27:F29"/>
    <mergeCell ref="E37:E40"/>
    <mergeCell ref="E30:E36"/>
    <mergeCell ref="F30:F36"/>
    <mergeCell ref="F37:F40"/>
  </mergeCells>
  <conditionalFormatting sqref="H10:H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F10:F40">
    <cfRule type="cellIs" dxfId="9" priority="25" operator="between">
      <formula>80.5</formula>
      <formula>100</formula>
    </cfRule>
    <cfRule type="cellIs" dxfId="8" priority="26" operator="between">
      <formula>60.5</formula>
      <formula>80.4</formula>
    </cfRule>
    <cfRule type="cellIs" dxfId="7" priority="33" operator="between">
      <formula>40.5</formula>
      <formula>60.4</formula>
    </cfRule>
    <cfRule type="cellIs" dxfId="6" priority="34" operator="between">
      <formula>20.5</formula>
      <formula>40.4</formula>
    </cfRule>
    <cfRule type="cellIs" dxfId="5" priority="35" operator="between">
      <formula>0</formula>
      <formula>20.4</formula>
    </cfRule>
  </conditionalFormatting>
  <dataValidations count="5">
    <dataValidation type="whole" operator="equal" allowBlank="1" showInputMessage="1" showErrorMessage="1" errorTitle="ATENCIÓN!" error="No se pueden modificar datos aquí" sqref="J3:N3">
      <formula1>578457854578547000</formula1>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DATO NO PERMITIDO" sqref="H10:H40">
      <formula1>0</formula1>
      <formula2>100</formula2>
    </dataValidation>
    <dataValidation type="whole" operator="equal" allowBlank="1" showInputMessage="1" showErrorMessage="1" error="ERROR. NO DEBE DILIGENCIAR ESTA CELDA" sqref="G6:I6">
      <formula1>111111111111111000</formula1>
    </dataValidation>
    <dataValidation type="whole" operator="equal" allowBlank="1" showInputMessage="1" showErrorMessage="1" error="ERROR. NO DEBE DILIGENCIAR ESTA CELDA" sqref="D10:D40">
      <formula1>11111999</formula1>
    </dataValidation>
  </dataValidations>
  <pageMargins left="0.31496062992125984" right="0.11811023622047245" top="0.35433070866141736" bottom="0.19685039370078741" header="0.31496062992125984" footer="0.31496062992125984"/>
  <pageSetup scale="65" orientation="landscape" horizontalDpi="4294967294" verticalDpi="300" r:id="rId1"/>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A43" zoomScale="80" zoomScaleNormal="80" workbookViewId="0">
      <selection activeCell="C3" sqref="C3:T3"/>
    </sheetView>
  </sheetViews>
  <sheetFormatPr baseColWidth="10" defaultColWidth="0" defaultRowHeight="14.25" zeroHeight="1" x14ac:dyDescent="0.2"/>
  <cols>
    <col min="1" max="1" width="0.85546875" style="43" customWidth="1"/>
    <col min="2" max="2" width="1.7109375" style="43" customWidth="1"/>
    <col min="3" max="20" width="11.42578125" style="43" customWidth="1"/>
    <col min="21" max="21" width="1" style="43" customWidth="1"/>
    <col min="22" max="22" width="3.85546875" style="43" customWidth="1"/>
    <col min="23" max="16384" width="11.42578125" style="43" hidden="1"/>
  </cols>
  <sheetData>
    <row r="1" spans="2:21" ht="8.25" customHeight="1" thickBot="1" x14ac:dyDescent="0.25"/>
    <row r="2" spans="2:21" ht="92.25" customHeight="1" x14ac:dyDescent="0.2">
      <c r="B2" s="40"/>
      <c r="C2" s="41"/>
      <c r="D2" s="41"/>
      <c r="E2" s="41"/>
      <c r="F2" s="41"/>
      <c r="G2" s="41"/>
      <c r="H2" s="41"/>
      <c r="I2" s="41"/>
      <c r="J2" s="41"/>
      <c r="K2" s="41"/>
      <c r="L2" s="41"/>
      <c r="M2" s="41"/>
      <c r="N2" s="41"/>
      <c r="O2" s="41"/>
      <c r="P2" s="41"/>
      <c r="Q2" s="41"/>
      <c r="R2" s="41"/>
      <c r="S2" s="41"/>
      <c r="T2" s="41"/>
      <c r="U2" s="42"/>
    </row>
    <row r="3" spans="2:21" ht="25.5" x14ac:dyDescent="0.2">
      <c r="B3" s="44"/>
      <c r="C3" s="224" t="s">
        <v>201</v>
      </c>
      <c r="D3" s="225"/>
      <c r="E3" s="225"/>
      <c r="F3" s="225"/>
      <c r="G3" s="225"/>
      <c r="H3" s="225"/>
      <c r="I3" s="225"/>
      <c r="J3" s="225"/>
      <c r="K3" s="225"/>
      <c r="L3" s="225"/>
      <c r="M3" s="225"/>
      <c r="N3" s="225"/>
      <c r="O3" s="225"/>
      <c r="P3" s="225"/>
      <c r="Q3" s="225"/>
      <c r="R3" s="225"/>
      <c r="S3" s="225"/>
      <c r="T3" s="225"/>
      <c r="U3" s="45"/>
    </row>
    <row r="4" spans="2:21" ht="6.75" customHeight="1" x14ac:dyDescent="0.2">
      <c r="B4" s="44"/>
      <c r="C4" s="46"/>
      <c r="D4" s="46"/>
      <c r="E4" s="46"/>
      <c r="F4" s="46"/>
      <c r="G4" s="46"/>
      <c r="H4" s="46"/>
      <c r="I4" s="46"/>
      <c r="J4" s="46"/>
      <c r="K4" s="46"/>
      <c r="L4" s="46"/>
      <c r="M4" s="46"/>
      <c r="N4" s="46"/>
      <c r="O4" s="46"/>
      <c r="P4" s="46"/>
      <c r="Q4" s="46"/>
      <c r="R4" s="46"/>
      <c r="S4" s="46"/>
      <c r="T4" s="46"/>
      <c r="U4" s="45"/>
    </row>
    <row r="5" spans="2:21" x14ac:dyDescent="0.2">
      <c r="B5" s="44"/>
      <c r="C5" s="46"/>
      <c r="D5" s="46"/>
      <c r="E5" s="46"/>
      <c r="F5" s="46"/>
      <c r="G5" s="46"/>
      <c r="H5" s="46"/>
      <c r="I5" s="46"/>
      <c r="J5" s="46"/>
      <c r="K5" s="46"/>
      <c r="L5" s="46"/>
      <c r="M5" s="46"/>
      <c r="N5" s="46"/>
      <c r="O5" s="46"/>
      <c r="P5" s="46"/>
      <c r="Q5" s="46"/>
      <c r="R5" s="46"/>
      <c r="S5" s="46"/>
      <c r="T5" s="46"/>
      <c r="U5" s="45"/>
    </row>
    <row r="6" spans="2:21" ht="18" customHeight="1" x14ac:dyDescent="0.25">
      <c r="B6" s="44"/>
      <c r="C6" s="206" t="s">
        <v>171</v>
      </c>
      <c r="D6" s="86"/>
      <c r="E6" s="87"/>
      <c r="F6" s="87"/>
      <c r="G6" s="87"/>
      <c r="H6" s="87"/>
      <c r="I6" s="86"/>
      <c r="J6" s="86"/>
      <c r="K6" s="86"/>
      <c r="L6" s="87"/>
      <c r="M6" s="87"/>
      <c r="N6" s="87"/>
      <c r="O6" s="87"/>
      <c r="P6" s="87"/>
      <c r="Q6" s="87"/>
      <c r="R6" s="87"/>
      <c r="S6" s="87"/>
      <c r="T6" s="87"/>
      <c r="U6" s="45"/>
    </row>
    <row r="7" spans="2:21" x14ac:dyDescent="0.2">
      <c r="B7" s="44"/>
      <c r="E7" s="46"/>
      <c r="F7" s="46"/>
      <c r="G7" s="46"/>
      <c r="H7" s="46"/>
      <c r="L7" s="46"/>
      <c r="M7" s="46"/>
      <c r="N7" s="46"/>
      <c r="O7" s="46"/>
      <c r="P7" s="46"/>
      <c r="Q7" s="46"/>
      <c r="R7" s="46"/>
      <c r="S7" s="46"/>
      <c r="T7" s="46"/>
      <c r="U7" s="45"/>
    </row>
    <row r="8" spans="2:21" x14ac:dyDescent="0.2">
      <c r="B8" s="44"/>
      <c r="E8" s="46"/>
      <c r="F8" s="46"/>
      <c r="G8" s="46"/>
      <c r="H8" s="46"/>
      <c r="L8" s="46"/>
      <c r="M8" s="46"/>
      <c r="N8" s="46"/>
      <c r="O8" s="46"/>
      <c r="P8" s="46"/>
      <c r="Q8" s="46"/>
      <c r="R8" s="46"/>
      <c r="S8" s="46"/>
      <c r="T8" s="46"/>
      <c r="U8" s="45"/>
    </row>
    <row r="9" spans="2:21" x14ac:dyDescent="0.2">
      <c r="B9" s="44"/>
      <c r="E9" s="46"/>
      <c r="F9" s="46"/>
      <c r="G9" s="46"/>
      <c r="H9" s="46"/>
      <c r="I9" s="46"/>
      <c r="L9" s="46"/>
      <c r="M9" s="46"/>
      <c r="N9" s="46"/>
      <c r="O9" s="46"/>
      <c r="P9" s="46"/>
      <c r="Q9" s="46"/>
      <c r="R9" s="46"/>
      <c r="S9" s="46"/>
      <c r="T9" s="46"/>
      <c r="U9" s="45"/>
    </row>
    <row r="10" spans="2:21" x14ac:dyDescent="0.2">
      <c r="B10" s="44"/>
      <c r="C10" s="46"/>
      <c r="D10" s="46"/>
      <c r="E10" s="46"/>
      <c r="F10" s="46"/>
      <c r="G10" s="46"/>
      <c r="H10" s="46"/>
      <c r="J10" s="46"/>
      <c r="K10" s="46"/>
      <c r="L10" s="46"/>
      <c r="M10" s="46"/>
      <c r="N10" s="46"/>
      <c r="O10" s="46"/>
      <c r="P10" s="46"/>
      <c r="Q10" s="46"/>
      <c r="R10" s="46"/>
      <c r="S10" s="46"/>
      <c r="T10" s="46"/>
      <c r="U10" s="45"/>
    </row>
    <row r="11" spans="2:21" x14ac:dyDescent="0.2">
      <c r="B11" s="44"/>
      <c r="C11" s="46"/>
      <c r="D11" s="46"/>
      <c r="E11" s="46"/>
      <c r="F11" s="46"/>
      <c r="G11" s="46"/>
      <c r="H11" s="46"/>
      <c r="I11" s="46"/>
      <c r="J11" s="46" t="s">
        <v>138</v>
      </c>
      <c r="K11" s="46" t="s">
        <v>137</v>
      </c>
      <c r="L11" s="46"/>
      <c r="M11" s="46"/>
      <c r="N11" s="46"/>
      <c r="O11" s="46"/>
      <c r="P11" s="46"/>
      <c r="Q11" s="46"/>
      <c r="R11" s="46"/>
      <c r="S11" s="46"/>
      <c r="T11" s="46"/>
      <c r="U11" s="45"/>
    </row>
    <row r="12" spans="2:21" x14ac:dyDescent="0.2">
      <c r="B12" s="44"/>
      <c r="C12" s="46"/>
      <c r="D12" s="46"/>
      <c r="E12" s="46"/>
      <c r="F12" s="46"/>
      <c r="G12" s="46"/>
      <c r="H12" s="46"/>
      <c r="I12" s="46" t="str">
        <f>+Inicio!C5</f>
        <v>POLÍTICA PARTICIPACIÓN CIUDADANA</v>
      </c>
      <c r="J12" s="46">
        <v>100</v>
      </c>
      <c r="K12" s="47">
        <f>+Autodiagnóstico!G6</f>
        <v>86.935483870967744</v>
      </c>
      <c r="L12" s="46"/>
      <c r="M12" s="46"/>
      <c r="N12" s="46"/>
      <c r="O12" s="46"/>
      <c r="P12" s="46"/>
      <c r="Q12" s="46"/>
      <c r="R12" s="46"/>
      <c r="S12" s="46"/>
      <c r="T12" s="46"/>
      <c r="U12" s="45"/>
    </row>
    <row r="13" spans="2:21" x14ac:dyDescent="0.2">
      <c r="B13" s="44"/>
      <c r="C13" s="46"/>
      <c r="D13" s="46"/>
      <c r="E13" s="46"/>
      <c r="F13" s="46"/>
      <c r="G13" s="46"/>
      <c r="H13" s="46"/>
      <c r="I13" s="46"/>
      <c r="K13" s="46"/>
      <c r="L13" s="46"/>
      <c r="M13" s="46"/>
      <c r="N13" s="46"/>
      <c r="O13" s="46"/>
      <c r="P13" s="46"/>
      <c r="Q13" s="46"/>
      <c r="R13" s="46"/>
      <c r="S13" s="46"/>
      <c r="T13" s="46"/>
      <c r="U13" s="45"/>
    </row>
    <row r="14" spans="2:21" x14ac:dyDescent="0.2">
      <c r="B14" s="44"/>
      <c r="C14" s="46"/>
      <c r="D14" s="46"/>
      <c r="E14" s="46"/>
      <c r="F14" s="46"/>
      <c r="G14" s="46"/>
      <c r="H14" s="46"/>
      <c r="I14" s="46"/>
      <c r="J14" s="46"/>
      <c r="K14" s="46"/>
      <c r="L14" s="46"/>
      <c r="M14" s="46"/>
      <c r="N14" s="46"/>
      <c r="O14" s="46"/>
      <c r="P14" s="46"/>
      <c r="Q14" s="46"/>
      <c r="R14" s="46"/>
      <c r="S14" s="46"/>
      <c r="T14" s="46"/>
      <c r="U14" s="45"/>
    </row>
    <row r="15" spans="2:21" x14ac:dyDescent="0.2">
      <c r="B15" s="44"/>
      <c r="C15" s="46"/>
      <c r="D15" s="46"/>
      <c r="E15" s="46"/>
      <c r="F15" s="46"/>
      <c r="G15" s="46"/>
      <c r="H15" s="46"/>
      <c r="I15" s="46"/>
      <c r="J15" s="46"/>
      <c r="K15" s="46"/>
      <c r="L15" s="46"/>
      <c r="M15" s="46"/>
      <c r="N15" s="46"/>
      <c r="O15" s="46"/>
      <c r="P15" s="46"/>
      <c r="Q15" s="46"/>
      <c r="R15" s="46"/>
      <c r="S15" s="46"/>
      <c r="T15" s="46"/>
      <c r="U15" s="45"/>
    </row>
    <row r="16" spans="2:21" x14ac:dyDescent="0.2">
      <c r="B16" s="44"/>
      <c r="C16" s="46"/>
      <c r="D16" s="46"/>
      <c r="E16" s="46"/>
      <c r="F16" s="46"/>
      <c r="G16" s="46"/>
      <c r="H16" s="46"/>
      <c r="I16" s="46"/>
      <c r="J16" s="46"/>
      <c r="K16" s="46"/>
      <c r="L16" s="46"/>
      <c r="M16" s="46"/>
      <c r="N16" s="46"/>
      <c r="O16" s="46"/>
      <c r="P16" s="46"/>
      <c r="Q16" s="46"/>
      <c r="R16" s="46"/>
      <c r="S16" s="46"/>
      <c r="T16" s="46"/>
      <c r="U16" s="45"/>
    </row>
    <row r="17" spans="2:21" x14ac:dyDescent="0.2">
      <c r="B17" s="44"/>
      <c r="C17" s="46"/>
      <c r="D17" s="46"/>
      <c r="E17" s="46"/>
      <c r="F17" s="46"/>
      <c r="G17" s="46"/>
      <c r="H17" s="46"/>
      <c r="I17" s="46"/>
      <c r="J17" s="46"/>
      <c r="K17" s="46"/>
      <c r="L17" s="46"/>
      <c r="M17" s="46"/>
      <c r="N17" s="46"/>
      <c r="O17" s="46"/>
      <c r="P17" s="46"/>
      <c r="Q17" s="46"/>
      <c r="R17" s="46"/>
      <c r="S17" s="46"/>
      <c r="T17" s="46"/>
      <c r="U17" s="45"/>
    </row>
    <row r="18" spans="2:21" x14ac:dyDescent="0.2">
      <c r="B18" s="44"/>
      <c r="C18" s="46"/>
      <c r="D18" s="46"/>
      <c r="E18" s="46"/>
      <c r="F18" s="46"/>
      <c r="G18" s="46"/>
      <c r="H18" s="46"/>
      <c r="I18" s="46"/>
      <c r="J18" s="46"/>
      <c r="K18" s="46"/>
      <c r="L18" s="46"/>
      <c r="M18" s="46"/>
      <c r="N18" s="46"/>
      <c r="O18" s="46"/>
      <c r="P18" s="46"/>
      <c r="Q18" s="46"/>
      <c r="R18" s="46"/>
      <c r="S18" s="46"/>
      <c r="T18" s="46"/>
      <c r="U18" s="45"/>
    </row>
    <row r="19" spans="2:21" x14ac:dyDescent="0.2">
      <c r="B19" s="44"/>
      <c r="C19" s="46"/>
      <c r="D19" s="46"/>
      <c r="E19" s="46"/>
      <c r="F19" s="46"/>
      <c r="G19" s="46"/>
      <c r="H19" s="46"/>
      <c r="I19" s="46"/>
      <c r="J19" s="46"/>
      <c r="K19" s="46"/>
      <c r="L19" s="46"/>
      <c r="M19" s="46"/>
      <c r="N19" s="46"/>
      <c r="O19" s="46"/>
      <c r="P19" s="46"/>
      <c r="Q19" s="46"/>
      <c r="R19" s="46"/>
      <c r="S19" s="46"/>
      <c r="T19" s="46"/>
      <c r="U19" s="45"/>
    </row>
    <row r="20" spans="2:21" x14ac:dyDescent="0.2">
      <c r="B20" s="44"/>
      <c r="C20" s="46"/>
      <c r="D20" s="46"/>
      <c r="E20" s="46"/>
      <c r="F20" s="46"/>
      <c r="G20" s="46"/>
      <c r="H20" s="46"/>
      <c r="I20" s="46"/>
      <c r="J20" s="46"/>
      <c r="K20" s="46"/>
      <c r="L20" s="46"/>
      <c r="M20" s="46"/>
      <c r="N20" s="46"/>
      <c r="O20" s="46"/>
      <c r="P20" s="46"/>
      <c r="Q20" s="46"/>
      <c r="R20" s="46"/>
      <c r="S20" s="46"/>
      <c r="T20" s="46"/>
      <c r="U20" s="45"/>
    </row>
    <row r="21" spans="2:21" x14ac:dyDescent="0.2">
      <c r="B21" s="44"/>
      <c r="C21" s="46"/>
      <c r="D21" s="46"/>
      <c r="E21" s="46"/>
      <c r="F21" s="46"/>
      <c r="G21" s="46"/>
      <c r="H21" s="46"/>
      <c r="I21" s="46"/>
      <c r="J21" s="46"/>
      <c r="K21" s="46"/>
      <c r="L21" s="46"/>
      <c r="M21" s="46"/>
      <c r="N21" s="46"/>
      <c r="O21" s="46"/>
      <c r="P21" s="46"/>
      <c r="Q21" s="46"/>
      <c r="R21" s="46"/>
      <c r="S21" s="46"/>
      <c r="T21" s="46"/>
      <c r="U21" s="45"/>
    </row>
    <row r="22" spans="2:21" x14ac:dyDescent="0.2">
      <c r="B22" s="44"/>
      <c r="C22" s="46"/>
      <c r="D22" s="46"/>
      <c r="E22" s="46"/>
      <c r="F22" s="46"/>
      <c r="G22" s="46"/>
      <c r="H22" s="46"/>
      <c r="I22" s="46"/>
      <c r="J22" s="46"/>
      <c r="K22" s="46"/>
      <c r="L22" s="46"/>
      <c r="M22" s="46"/>
      <c r="N22" s="46"/>
      <c r="O22" s="46"/>
      <c r="P22" s="46"/>
      <c r="Q22" s="46"/>
      <c r="R22" s="46"/>
      <c r="S22" s="46"/>
      <c r="T22" s="46"/>
      <c r="U22" s="45"/>
    </row>
    <row r="23" spans="2:21" x14ac:dyDescent="0.2">
      <c r="B23" s="44"/>
      <c r="C23" s="46"/>
      <c r="D23" s="46"/>
      <c r="E23" s="46"/>
      <c r="F23" s="46"/>
      <c r="G23" s="46"/>
      <c r="H23" s="46"/>
      <c r="I23" s="46"/>
      <c r="J23" s="46"/>
      <c r="K23" s="46"/>
      <c r="L23" s="46"/>
      <c r="M23" s="46"/>
      <c r="N23" s="46"/>
      <c r="O23" s="46"/>
      <c r="P23" s="46"/>
      <c r="Q23" s="46"/>
      <c r="R23" s="46"/>
      <c r="S23" s="46"/>
      <c r="T23" s="46"/>
      <c r="U23" s="45"/>
    </row>
    <row r="24" spans="2:21" x14ac:dyDescent="0.2">
      <c r="B24" s="44"/>
      <c r="C24" s="46"/>
      <c r="D24" s="46"/>
      <c r="E24" s="46"/>
      <c r="F24" s="46"/>
      <c r="G24" s="46"/>
      <c r="H24" s="46"/>
      <c r="I24" s="46"/>
      <c r="J24" s="46"/>
      <c r="K24" s="46"/>
      <c r="L24" s="46"/>
      <c r="M24" s="46"/>
      <c r="N24" s="46"/>
      <c r="O24" s="46"/>
      <c r="P24" s="46"/>
      <c r="Q24" s="46"/>
      <c r="R24" s="46"/>
      <c r="S24" s="46"/>
      <c r="T24" s="46"/>
      <c r="U24" s="45"/>
    </row>
    <row r="25" spans="2:21" x14ac:dyDescent="0.2">
      <c r="B25" s="44"/>
      <c r="C25" s="46"/>
      <c r="D25" s="46"/>
      <c r="E25" s="46"/>
      <c r="F25" s="46"/>
      <c r="G25" s="46"/>
      <c r="H25" s="46"/>
      <c r="I25" s="46"/>
      <c r="J25" s="46"/>
      <c r="K25" s="46"/>
      <c r="L25" s="46"/>
      <c r="M25" s="46"/>
      <c r="N25" s="46"/>
      <c r="O25" s="46"/>
      <c r="P25" s="46"/>
      <c r="Q25" s="46"/>
      <c r="R25" s="46"/>
      <c r="S25" s="46"/>
      <c r="T25" s="46"/>
      <c r="U25" s="45"/>
    </row>
    <row r="26" spans="2:21" x14ac:dyDescent="0.2">
      <c r="B26" s="44"/>
      <c r="C26" s="46"/>
      <c r="D26" s="46"/>
      <c r="E26" s="46"/>
      <c r="F26" s="46"/>
      <c r="G26" s="46"/>
      <c r="H26" s="46"/>
      <c r="I26" s="46"/>
      <c r="J26" s="46"/>
      <c r="K26" s="46"/>
      <c r="L26" s="46"/>
      <c r="M26" s="46"/>
      <c r="N26" s="46"/>
      <c r="O26" s="46"/>
      <c r="P26" s="46"/>
      <c r="Q26" s="46"/>
      <c r="R26" s="46"/>
      <c r="S26" s="46"/>
      <c r="T26" s="46"/>
      <c r="U26" s="45"/>
    </row>
    <row r="27" spans="2:21" x14ac:dyDescent="0.2">
      <c r="B27" s="44"/>
      <c r="C27" s="46"/>
      <c r="D27" s="46"/>
      <c r="E27" s="46"/>
      <c r="F27" s="46"/>
      <c r="G27" s="46"/>
      <c r="H27" s="46"/>
      <c r="I27" s="46"/>
      <c r="J27" s="46"/>
      <c r="K27" s="46"/>
      <c r="L27" s="46"/>
      <c r="M27" s="46"/>
      <c r="N27" s="46"/>
      <c r="O27" s="46"/>
      <c r="P27" s="46"/>
      <c r="Q27" s="46"/>
      <c r="R27" s="46"/>
      <c r="S27" s="46"/>
      <c r="T27" s="46"/>
      <c r="U27" s="45"/>
    </row>
    <row r="28" spans="2:21" ht="18" customHeight="1" x14ac:dyDescent="0.25">
      <c r="B28" s="44"/>
      <c r="C28" s="206" t="s">
        <v>202</v>
      </c>
      <c r="D28" s="86"/>
      <c r="E28" s="87"/>
      <c r="F28" s="87"/>
      <c r="G28" s="87"/>
      <c r="H28" s="87"/>
      <c r="I28" s="86"/>
      <c r="J28" s="86"/>
      <c r="K28" s="86"/>
      <c r="L28" s="87"/>
      <c r="M28" s="87"/>
      <c r="N28" s="87"/>
      <c r="O28" s="87"/>
      <c r="P28" s="87"/>
      <c r="Q28" s="87"/>
      <c r="R28" s="87"/>
      <c r="S28" s="87"/>
      <c r="T28" s="87"/>
      <c r="U28" s="45"/>
    </row>
    <row r="29" spans="2:21" x14ac:dyDescent="0.2">
      <c r="B29" s="44"/>
      <c r="F29" s="46"/>
      <c r="G29" s="46"/>
      <c r="H29" s="46"/>
      <c r="I29" s="46"/>
      <c r="J29" s="46"/>
      <c r="K29" s="46"/>
      <c r="L29" s="46"/>
      <c r="M29" s="46"/>
      <c r="N29" s="46"/>
      <c r="O29" s="46"/>
      <c r="P29" s="46"/>
      <c r="Q29" s="46"/>
      <c r="R29" s="46"/>
      <c r="S29" s="46"/>
      <c r="T29" s="46"/>
      <c r="U29" s="45"/>
    </row>
    <row r="30" spans="2:21" x14ac:dyDescent="0.2">
      <c r="B30" s="44"/>
      <c r="F30" s="46"/>
      <c r="G30" s="46"/>
      <c r="H30" s="46"/>
      <c r="I30" s="46"/>
      <c r="J30" s="46"/>
      <c r="K30" s="46"/>
      <c r="L30" s="46"/>
      <c r="M30" s="46"/>
      <c r="N30" s="46"/>
      <c r="O30" s="46"/>
      <c r="P30" s="46"/>
      <c r="Q30" s="46"/>
      <c r="R30" s="46"/>
      <c r="S30" s="46"/>
      <c r="T30" s="46"/>
      <c r="U30" s="45"/>
    </row>
    <row r="31" spans="2:21" x14ac:dyDescent="0.2">
      <c r="B31" s="44"/>
      <c r="F31" s="46"/>
      <c r="G31" s="46"/>
      <c r="H31" s="46"/>
      <c r="I31" s="46"/>
      <c r="J31" s="46"/>
      <c r="K31" s="46"/>
      <c r="L31" s="46"/>
      <c r="M31" s="46"/>
      <c r="N31" s="46"/>
      <c r="O31" s="46"/>
      <c r="P31" s="46"/>
      <c r="Q31" s="46"/>
      <c r="R31" s="46"/>
      <c r="S31" s="46"/>
      <c r="T31" s="46"/>
      <c r="U31" s="45"/>
    </row>
    <row r="32" spans="2:21" x14ac:dyDescent="0.2">
      <c r="B32" s="44"/>
      <c r="C32" s="46"/>
      <c r="D32" s="46"/>
      <c r="E32" s="46"/>
      <c r="F32" s="46"/>
      <c r="G32" s="46"/>
      <c r="H32" s="46"/>
      <c r="I32" s="46"/>
      <c r="J32" s="46"/>
      <c r="K32" s="46"/>
      <c r="L32" s="46"/>
      <c r="M32" s="46"/>
      <c r="N32" s="46"/>
      <c r="O32" s="46"/>
      <c r="P32" s="46"/>
      <c r="Q32" s="46"/>
      <c r="R32" s="46"/>
      <c r="S32" s="46"/>
      <c r="T32" s="46"/>
      <c r="U32" s="45"/>
    </row>
    <row r="33" spans="2:21" x14ac:dyDescent="0.2">
      <c r="B33" s="44"/>
      <c r="C33" s="46"/>
      <c r="D33" s="46"/>
      <c r="E33" s="46"/>
      <c r="F33" s="46"/>
      <c r="G33" s="46"/>
      <c r="H33" s="46"/>
      <c r="I33" s="46"/>
      <c r="J33" s="46" t="s">
        <v>133</v>
      </c>
      <c r="K33" s="46" t="s">
        <v>134</v>
      </c>
      <c r="L33" s="46" t="s">
        <v>112</v>
      </c>
      <c r="M33" s="46"/>
      <c r="N33" s="46"/>
      <c r="O33" s="46"/>
      <c r="P33" s="46"/>
      <c r="Q33" s="46"/>
      <c r="R33" s="46"/>
      <c r="S33" s="46"/>
      <c r="T33" s="46"/>
      <c r="U33" s="45"/>
    </row>
    <row r="34" spans="2:21" x14ac:dyDescent="0.2">
      <c r="B34" s="44"/>
      <c r="C34" s="46"/>
      <c r="D34" s="46"/>
      <c r="E34" s="46"/>
      <c r="F34" s="46"/>
      <c r="G34" s="46"/>
      <c r="H34" s="46"/>
      <c r="I34" s="46"/>
      <c r="J34" s="46" t="str">
        <f>+Autodiagnóstico!C10</f>
        <v>Condiciones institucionales idóneas para la promoción de la participación ciudadana</v>
      </c>
      <c r="K34" s="46">
        <v>100</v>
      </c>
      <c r="L34" s="47">
        <f>+Autodiagnóstico!D10</f>
        <v>86.25</v>
      </c>
      <c r="M34" s="46"/>
      <c r="N34" s="46"/>
      <c r="O34" s="46"/>
      <c r="P34" s="46"/>
      <c r="Q34" s="46"/>
      <c r="R34" s="46"/>
      <c r="S34" s="46"/>
      <c r="T34" s="46"/>
      <c r="U34" s="45"/>
    </row>
    <row r="35" spans="2:21" x14ac:dyDescent="0.2">
      <c r="B35" s="44"/>
      <c r="C35" s="46"/>
      <c r="D35" s="46"/>
      <c r="E35" s="46"/>
      <c r="F35" s="46"/>
      <c r="G35" s="46"/>
      <c r="H35" s="46"/>
      <c r="I35" s="46"/>
      <c r="J35" s="46" t="str">
        <f>+Autodiagnóstico!C30</f>
        <v>Promoción efectiva de la participación ciudadana</v>
      </c>
      <c r="K35" s="46">
        <v>100</v>
      </c>
      <c r="L35" s="47">
        <f>+Autodiagnóstico!D30</f>
        <v>88.181818181818187</v>
      </c>
      <c r="M35" s="46"/>
      <c r="N35" s="46"/>
      <c r="O35" s="46"/>
      <c r="P35" s="46"/>
      <c r="Q35" s="46"/>
      <c r="R35" s="46"/>
      <c r="S35" s="46"/>
      <c r="T35" s="46"/>
      <c r="U35" s="45"/>
    </row>
    <row r="36" spans="2:21" x14ac:dyDescent="0.2">
      <c r="B36" s="44"/>
      <c r="C36" s="46"/>
      <c r="D36" s="46"/>
      <c r="E36" s="46"/>
      <c r="F36" s="46"/>
      <c r="G36" s="46"/>
      <c r="H36" s="46"/>
      <c r="I36" s="46"/>
      <c r="J36" s="46"/>
      <c r="K36" s="46"/>
      <c r="L36" s="46"/>
      <c r="M36" s="48"/>
      <c r="N36" s="46"/>
      <c r="O36" s="46"/>
      <c r="P36" s="46"/>
      <c r="Q36" s="46"/>
      <c r="R36" s="46"/>
      <c r="S36" s="46"/>
      <c r="T36" s="46"/>
      <c r="U36" s="45"/>
    </row>
    <row r="37" spans="2:21" x14ac:dyDescent="0.2">
      <c r="B37" s="44"/>
      <c r="C37" s="46"/>
      <c r="D37" s="46"/>
      <c r="E37" s="46"/>
      <c r="F37" s="46"/>
      <c r="G37" s="46"/>
      <c r="H37" s="46"/>
      <c r="I37" s="46"/>
      <c r="J37" s="46"/>
      <c r="K37" s="46"/>
      <c r="L37" s="46"/>
      <c r="M37" s="48"/>
      <c r="N37" s="46"/>
      <c r="O37" s="46"/>
      <c r="P37" s="46"/>
      <c r="Q37" s="46"/>
      <c r="R37" s="46"/>
      <c r="S37" s="46"/>
      <c r="T37" s="46"/>
      <c r="U37" s="45"/>
    </row>
    <row r="38" spans="2:21" x14ac:dyDescent="0.2">
      <c r="B38" s="44"/>
      <c r="C38" s="46"/>
      <c r="D38" s="46"/>
      <c r="E38" s="46"/>
      <c r="F38" s="46"/>
      <c r="G38" s="46"/>
      <c r="H38" s="46"/>
      <c r="I38" s="46"/>
      <c r="J38" s="46"/>
      <c r="K38" s="46"/>
      <c r="L38" s="46"/>
      <c r="M38" s="48"/>
      <c r="N38" s="46"/>
      <c r="O38" s="46"/>
      <c r="P38" s="46"/>
      <c r="Q38" s="46"/>
      <c r="R38" s="46"/>
      <c r="S38" s="46"/>
      <c r="T38" s="46"/>
      <c r="U38" s="45"/>
    </row>
    <row r="39" spans="2:21" x14ac:dyDescent="0.2">
      <c r="B39" s="44"/>
      <c r="C39" s="46"/>
      <c r="D39" s="46"/>
      <c r="E39" s="46"/>
      <c r="F39" s="46"/>
      <c r="G39" s="46"/>
      <c r="H39" s="46"/>
      <c r="I39" s="46"/>
      <c r="J39" s="46"/>
      <c r="K39" s="46"/>
      <c r="L39" s="46"/>
      <c r="M39" s="48"/>
      <c r="N39" s="46"/>
      <c r="O39" s="46"/>
      <c r="P39" s="46"/>
      <c r="Q39" s="46"/>
      <c r="R39" s="46"/>
      <c r="S39" s="46"/>
      <c r="T39" s="46"/>
      <c r="U39" s="45"/>
    </row>
    <row r="40" spans="2:21" x14ac:dyDescent="0.2">
      <c r="B40" s="44"/>
      <c r="C40" s="46"/>
      <c r="D40" s="46"/>
      <c r="E40" s="46"/>
      <c r="F40" s="46"/>
      <c r="G40" s="46"/>
      <c r="H40" s="46"/>
      <c r="I40" s="46"/>
      <c r="J40" s="46"/>
      <c r="K40" s="46"/>
      <c r="L40" s="46"/>
      <c r="M40" s="48"/>
      <c r="N40" s="46"/>
      <c r="O40" s="46"/>
      <c r="P40" s="46"/>
      <c r="Q40" s="46"/>
      <c r="R40" s="46"/>
      <c r="S40" s="46"/>
      <c r="T40" s="46"/>
      <c r="U40" s="45"/>
    </row>
    <row r="41" spans="2:21" x14ac:dyDescent="0.2">
      <c r="B41" s="44"/>
      <c r="C41" s="46"/>
      <c r="D41" s="46"/>
      <c r="E41" s="46"/>
      <c r="F41" s="46"/>
      <c r="G41" s="46"/>
      <c r="H41" s="46"/>
      <c r="I41" s="46"/>
      <c r="J41" s="46"/>
      <c r="K41" s="46"/>
      <c r="L41" s="46"/>
      <c r="M41" s="46"/>
      <c r="N41" s="46"/>
      <c r="O41" s="46"/>
      <c r="P41" s="46"/>
      <c r="Q41" s="46"/>
      <c r="R41" s="46"/>
      <c r="S41" s="46"/>
      <c r="T41" s="46"/>
      <c r="U41" s="45"/>
    </row>
    <row r="42" spans="2:21" x14ac:dyDescent="0.2">
      <c r="B42" s="44"/>
      <c r="C42" s="46"/>
      <c r="D42" s="46"/>
      <c r="E42" s="46"/>
      <c r="F42" s="46"/>
      <c r="G42" s="46"/>
      <c r="H42" s="46"/>
      <c r="I42" s="46"/>
      <c r="J42" s="46"/>
      <c r="K42" s="46"/>
      <c r="L42" s="46"/>
      <c r="M42" s="48"/>
      <c r="N42" s="46"/>
      <c r="O42" s="46"/>
      <c r="P42" s="46"/>
      <c r="Q42" s="46"/>
      <c r="R42" s="46"/>
      <c r="S42" s="46"/>
      <c r="T42" s="46"/>
      <c r="U42" s="45"/>
    </row>
    <row r="43" spans="2:21" x14ac:dyDescent="0.2">
      <c r="B43" s="44"/>
      <c r="C43" s="46"/>
      <c r="D43" s="46"/>
      <c r="E43" s="46"/>
      <c r="F43" s="46"/>
      <c r="G43" s="46"/>
      <c r="H43" s="46"/>
      <c r="I43" s="46"/>
      <c r="J43" s="46"/>
      <c r="K43" s="46"/>
      <c r="L43" s="46"/>
      <c r="M43" s="48"/>
      <c r="N43" s="46"/>
      <c r="O43" s="46"/>
      <c r="P43" s="46"/>
      <c r="Q43" s="46"/>
      <c r="R43" s="46"/>
      <c r="S43" s="46"/>
      <c r="T43" s="46"/>
      <c r="U43" s="45"/>
    </row>
    <row r="44" spans="2:21" x14ac:dyDescent="0.2">
      <c r="B44" s="44"/>
      <c r="C44" s="46"/>
      <c r="D44" s="46"/>
      <c r="E44" s="46"/>
      <c r="F44" s="46"/>
      <c r="G44" s="46"/>
      <c r="H44" s="46"/>
      <c r="I44" s="46"/>
      <c r="J44" s="46"/>
      <c r="K44" s="46"/>
      <c r="L44" s="46"/>
      <c r="M44" s="48"/>
      <c r="N44" s="46"/>
      <c r="O44" s="46"/>
      <c r="P44" s="46"/>
      <c r="Q44" s="46"/>
      <c r="R44" s="46"/>
      <c r="S44" s="46"/>
      <c r="T44" s="46"/>
      <c r="U44" s="45"/>
    </row>
    <row r="45" spans="2:21" x14ac:dyDescent="0.2">
      <c r="B45" s="44"/>
      <c r="C45" s="46"/>
      <c r="D45" s="46"/>
      <c r="E45" s="46"/>
      <c r="F45" s="46"/>
      <c r="G45" s="46"/>
      <c r="H45" s="46"/>
      <c r="I45" s="46"/>
      <c r="J45" s="46"/>
      <c r="K45" s="46"/>
      <c r="L45" s="46"/>
      <c r="M45" s="48"/>
      <c r="N45" s="46"/>
      <c r="O45" s="46"/>
      <c r="P45" s="46"/>
      <c r="Q45" s="46"/>
      <c r="R45" s="46"/>
      <c r="S45" s="46"/>
      <c r="T45" s="46"/>
      <c r="U45" s="45"/>
    </row>
    <row r="46" spans="2:21" x14ac:dyDescent="0.2">
      <c r="B46" s="44"/>
      <c r="C46" s="46"/>
      <c r="D46" s="46"/>
      <c r="E46" s="46"/>
      <c r="F46" s="46"/>
      <c r="G46" s="46"/>
      <c r="H46" s="46"/>
      <c r="I46" s="46"/>
      <c r="J46" s="46"/>
      <c r="K46" s="46"/>
      <c r="L46" s="46"/>
      <c r="M46" s="48"/>
      <c r="N46" s="46"/>
      <c r="O46" s="46"/>
      <c r="P46" s="46"/>
      <c r="Q46" s="46"/>
      <c r="R46" s="46"/>
      <c r="S46" s="46"/>
      <c r="T46" s="46"/>
      <c r="U46" s="45"/>
    </row>
    <row r="47" spans="2:21" x14ac:dyDescent="0.2">
      <c r="B47" s="44"/>
      <c r="C47" s="46"/>
      <c r="D47" s="46"/>
      <c r="E47" s="46"/>
      <c r="F47" s="46"/>
      <c r="G47" s="46"/>
      <c r="H47" s="46"/>
      <c r="I47" s="46"/>
      <c r="J47" s="46"/>
      <c r="K47" s="46"/>
      <c r="L47" s="46"/>
      <c r="M47" s="46"/>
      <c r="N47" s="46"/>
      <c r="O47" s="46"/>
      <c r="P47" s="46"/>
      <c r="Q47" s="46"/>
      <c r="R47" s="46"/>
      <c r="S47" s="46"/>
      <c r="T47" s="46"/>
      <c r="U47" s="45"/>
    </row>
    <row r="48" spans="2:21" x14ac:dyDescent="0.2">
      <c r="B48" s="44"/>
      <c r="C48" s="46"/>
      <c r="D48" s="46"/>
      <c r="E48" s="46"/>
      <c r="F48" s="46"/>
      <c r="G48" s="46"/>
      <c r="H48" s="46"/>
      <c r="I48" s="46"/>
      <c r="J48" s="46"/>
      <c r="K48" s="46"/>
      <c r="L48" s="46"/>
      <c r="M48" s="46"/>
      <c r="N48" s="46"/>
      <c r="O48" s="46"/>
      <c r="P48" s="46"/>
      <c r="Q48" s="46"/>
      <c r="R48" s="46"/>
      <c r="S48" s="46"/>
      <c r="T48" s="46"/>
      <c r="U48" s="45"/>
    </row>
    <row r="49" spans="2:21" x14ac:dyDescent="0.2">
      <c r="B49" s="44"/>
      <c r="C49" s="46"/>
      <c r="D49" s="46"/>
      <c r="E49" s="46"/>
      <c r="F49" s="46"/>
      <c r="G49" s="46"/>
      <c r="H49" s="46"/>
      <c r="I49" s="46"/>
      <c r="J49" s="46"/>
      <c r="K49" s="46"/>
      <c r="L49" s="46"/>
      <c r="M49" s="46"/>
      <c r="N49" s="46"/>
      <c r="O49" s="46"/>
      <c r="P49" s="46"/>
      <c r="Q49" s="46"/>
      <c r="R49" s="46"/>
      <c r="S49" s="46"/>
      <c r="T49" s="46"/>
      <c r="U49" s="45"/>
    </row>
    <row r="50" spans="2:21" x14ac:dyDescent="0.2">
      <c r="B50" s="44"/>
      <c r="C50" s="46"/>
      <c r="D50" s="46"/>
      <c r="E50" s="46"/>
      <c r="F50" s="46"/>
      <c r="G50" s="46"/>
      <c r="H50" s="46"/>
      <c r="I50" s="46"/>
      <c r="J50" s="46"/>
      <c r="K50" s="46"/>
      <c r="L50" s="46"/>
      <c r="M50" s="46"/>
      <c r="N50" s="46"/>
      <c r="O50" s="46"/>
      <c r="P50" s="46"/>
      <c r="Q50" s="46"/>
      <c r="R50" s="46"/>
      <c r="S50" s="46"/>
      <c r="T50" s="46"/>
      <c r="U50" s="45"/>
    </row>
    <row r="51" spans="2:21" ht="18" customHeight="1" x14ac:dyDescent="0.25">
      <c r="B51" s="44"/>
      <c r="C51" s="206" t="s">
        <v>161</v>
      </c>
      <c r="D51" s="86"/>
      <c r="E51" s="87"/>
      <c r="F51" s="87"/>
      <c r="G51" s="87"/>
      <c r="H51" s="87"/>
      <c r="I51" s="86"/>
      <c r="J51" s="86"/>
      <c r="K51" s="86"/>
      <c r="L51" s="87"/>
      <c r="M51" s="87"/>
      <c r="N51" s="87"/>
      <c r="O51" s="87"/>
      <c r="P51" s="87"/>
      <c r="Q51" s="87"/>
      <c r="R51" s="87"/>
      <c r="S51" s="87"/>
      <c r="T51" s="87"/>
      <c r="U51" s="45"/>
    </row>
    <row r="52" spans="2:21" x14ac:dyDescent="0.2">
      <c r="B52" s="44"/>
      <c r="C52" s="46"/>
      <c r="D52" s="46"/>
      <c r="E52" s="46"/>
      <c r="F52" s="46"/>
      <c r="G52" s="46"/>
      <c r="H52" s="46"/>
      <c r="I52" s="46"/>
      <c r="J52" s="46"/>
      <c r="K52" s="46"/>
      <c r="L52" s="46"/>
      <c r="M52" s="46"/>
      <c r="N52" s="46"/>
      <c r="O52" s="46"/>
      <c r="P52" s="46"/>
      <c r="Q52" s="46"/>
      <c r="R52" s="46"/>
      <c r="S52" s="46"/>
      <c r="T52" s="46"/>
      <c r="U52" s="45"/>
    </row>
    <row r="53" spans="2:21" x14ac:dyDescent="0.2">
      <c r="B53" s="44"/>
      <c r="C53" s="46"/>
      <c r="D53" s="46"/>
      <c r="E53" s="46"/>
      <c r="F53" s="46"/>
      <c r="G53" s="46"/>
      <c r="H53" s="46"/>
      <c r="I53" s="46"/>
      <c r="K53" s="281" t="s">
        <v>203</v>
      </c>
      <c r="L53" s="281"/>
      <c r="M53" s="281"/>
      <c r="N53" s="281"/>
      <c r="O53" s="46"/>
      <c r="P53" s="46"/>
      <c r="Q53" s="46"/>
      <c r="R53" s="46"/>
      <c r="S53" s="46"/>
      <c r="T53" s="46"/>
      <c r="U53" s="45"/>
    </row>
    <row r="54" spans="2:21" ht="15" x14ac:dyDescent="0.25">
      <c r="B54" s="44"/>
      <c r="E54" s="46"/>
      <c r="F54" s="46"/>
      <c r="I54" s="88" t="str">
        <f>+Autodiagnóstico!C10</f>
        <v>Condiciones institucionales idóneas para la promoción de la participación ciudadana</v>
      </c>
      <c r="K54" s="46"/>
      <c r="O54" s="46"/>
      <c r="P54" s="46"/>
      <c r="Q54" s="46"/>
      <c r="R54" s="46"/>
      <c r="S54" s="46"/>
      <c r="T54" s="46"/>
      <c r="U54" s="45"/>
    </row>
    <row r="55" spans="2:21" x14ac:dyDescent="0.2">
      <c r="B55" s="44"/>
      <c r="C55" s="46"/>
      <c r="D55" s="46"/>
      <c r="E55" s="46"/>
      <c r="F55" s="46"/>
      <c r="G55" s="46"/>
      <c r="H55" s="46"/>
      <c r="I55" s="46"/>
      <c r="J55" s="46"/>
      <c r="K55" s="46"/>
      <c r="L55" s="46"/>
      <c r="M55" s="46"/>
      <c r="N55" s="46"/>
      <c r="O55" s="46"/>
      <c r="P55" s="46"/>
      <c r="Q55" s="46"/>
      <c r="R55" s="46"/>
      <c r="S55" s="46"/>
      <c r="T55" s="46"/>
      <c r="U55" s="45"/>
    </row>
    <row r="56" spans="2:21" x14ac:dyDescent="0.2">
      <c r="B56" s="44"/>
      <c r="E56" s="46"/>
      <c r="F56" s="46"/>
      <c r="G56" s="46"/>
      <c r="H56" s="46"/>
      <c r="I56" s="46" t="s">
        <v>151</v>
      </c>
      <c r="J56" s="43" t="s">
        <v>138</v>
      </c>
      <c r="K56" s="46" t="s">
        <v>137</v>
      </c>
      <c r="L56" s="46"/>
      <c r="P56" s="46"/>
      <c r="Q56" s="46"/>
      <c r="R56" s="46"/>
      <c r="S56" s="46"/>
      <c r="T56" s="46"/>
      <c r="U56" s="45"/>
    </row>
    <row r="57" spans="2:21" x14ac:dyDescent="0.2">
      <c r="B57" s="44"/>
      <c r="E57" s="46"/>
      <c r="F57" s="46"/>
      <c r="G57" s="46"/>
      <c r="H57" s="46"/>
      <c r="I57" s="46" t="str">
        <f>+Autodiagnóstico!E10</f>
        <v>Realizar el diagnóstico del estado actual de la participación ciudadana en la entidad</v>
      </c>
      <c r="J57" s="43">
        <v>100</v>
      </c>
      <c r="K57" s="47">
        <f>+Autodiagnóstico!F10</f>
        <v>80</v>
      </c>
      <c r="L57" s="46"/>
      <c r="P57" s="46"/>
      <c r="Q57" s="46"/>
      <c r="R57" s="46"/>
      <c r="S57" s="46"/>
      <c r="T57" s="46"/>
      <c r="U57" s="45"/>
    </row>
    <row r="58" spans="2:21" x14ac:dyDescent="0.2">
      <c r="B58" s="44"/>
      <c r="E58" s="46"/>
      <c r="F58" s="46"/>
      <c r="G58" s="46"/>
      <c r="H58" s="46"/>
      <c r="I58" s="46" t="str">
        <f>+Autodiagnóstico!E15</f>
        <v>Construir el Plan de participación. 
 Paso 1. 
Identificación de actividades que involucran procesos de participación</v>
      </c>
      <c r="J58" s="43">
        <v>100</v>
      </c>
      <c r="K58" s="47">
        <f>+Autodiagnóstico!F15</f>
        <v>97</v>
      </c>
      <c r="L58" s="46"/>
      <c r="P58" s="46"/>
      <c r="Q58" s="46"/>
      <c r="R58" s="46"/>
      <c r="S58" s="46"/>
      <c r="T58" s="46"/>
      <c r="U58" s="45"/>
    </row>
    <row r="59" spans="2:21" x14ac:dyDescent="0.2">
      <c r="B59" s="44"/>
      <c r="E59" s="46"/>
      <c r="F59" s="46"/>
      <c r="G59" s="46"/>
      <c r="H59" s="46"/>
      <c r="I59" s="46" t="str">
        <f>+Autodiagnóstico!E20</f>
        <v>Construir el Plan de participación. 
 Paso 2. 
Definir la estrategia para la ejecución del plan</v>
      </c>
      <c r="J59" s="43">
        <v>100</v>
      </c>
      <c r="K59" s="47">
        <f>+Autodiagnóstico!F20</f>
        <v>82.857142857142861</v>
      </c>
      <c r="L59" s="46"/>
      <c r="M59" s="46"/>
      <c r="N59" s="46"/>
      <c r="O59" s="46"/>
      <c r="P59" s="46"/>
      <c r="Q59" s="46"/>
      <c r="R59" s="46"/>
      <c r="S59" s="46"/>
      <c r="T59" s="46"/>
      <c r="U59" s="45"/>
    </row>
    <row r="60" spans="2:21" x14ac:dyDescent="0.2">
      <c r="B60" s="44"/>
      <c r="E60" s="46"/>
      <c r="F60" s="46"/>
      <c r="G60" s="46"/>
      <c r="H60" s="46"/>
      <c r="I60" s="46" t="str">
        <f>+Autodiagnóstico!E27</f>
        <v>Construir el Plan de participación. 
 Paso 3. 
Divulgar el plan y retroalimentar.</v>
      </c>
      <c r="J60" s="43">
        <v>100</v>
      </c>
      <c r="K60" s="47">
        <f>+Autodiagnóstico!F26</f>
        <v>0</v>
      </c>
      <c r="L60" s="46"/>
      <c r="M60" s="46"/>
      <c r="N60" s="46"/>
      <c r="O60" s="46"/>
      <c r="P60" s="46"/>
      <c r="Q60" s="46"/>
      <c r="R60" s="46"/>
      <c r="S60" s="46"/>
      <c r="T60" s="46"/>
      <c r="U60" s="45"/>
    </row>
    <row r="61" spans="2:21" x14ac:dyDescent="0.2">
      <c r="B61" s="44"/>
      <c r="C61" s="46"/>
      <c r="D61" s="46"/>
      <c r="E61" s="46"/>
      <c r="F61" s="46"/>
      <c r="G61" s="46"/>
      <c r="H61" s="46"/>
      <c r="I61" s="46"/>
      <c r="J61" s="46"/>
      <c r="K61" s="46"/>
      <c r="L61" s="46"/>
      <c r="M61" s="46"/>
      <c r="N61" s="46"/>
      <c r="O61" s="46"/>
      <c r="P61" s="46"/>
      <c r="Q61" s="46"/>
      <c r="R61" s="46"/>
      <c r="S61" s="46"/>
      <c r="T61" s="46"/>
      <c r="U61" s="45"/>
    </row>
    <row r="62" spans="2:21" x14ac:dyDescent="0.2">
      <c r="B62" s="44"/>
      <c r="C62" s="46"/>
      <c r="D62" s="46"/>
      <c r="E62" s="46"/>
      <c r="F62" s="46"/>
      <c r="G62" s="46"/>
      <c r="H62" s="46"/>
      <c r="I62" s="46"/>
      <c r="J62" s="46"/>
      <c r="K62" s="46"/>
      <c r="L62" s="46"/>
      <c r="M62" s="46"/>
      <c r="N62" s="46"/>
      <c r="O62" s="46"/>
      <c r="P62" s="46"/>
      <c r="Q62" s="46"/>
      <c r="R62" s="46"/>
      <c r="S62" s="46"/>
      <c r="T62" s="46"/>
      <c r="U62" s="45"/>
    </row>
    <row r="63" spans="2:21" x14ac:dyDescent="0.2">
      <c r="B63" s="44"/>
      <c r="C63" s="46"/>
      <c r="D63" s="46"/>
      <c r="E63" s="46"/>
      <c r="F63" s="46"/>
      <c r="G63" s="46"/>
      <c r="H63" s="46"/>
      <c r="I63" s="46"/>
      <c r="J63" s="46"/>
      <c r="K63" s="46"/>
      <c r="L63" s="46"/>
      <c r="M63" s="46"/>
      <c r="N63" s="46"/>
      <c r="O63" s="46"/>
      <c r="P63" s="46"/>
      <c r="Q63" s="46"/>
      <c r="R63" s="46"/>
      <c r="S63" s="46"/>
      <c r="T63" s="46"/>
      <c r="U63" s="45"/>
    </row>
    <row r="64" spans="2:21" x14ac:dyDescent="0.2">
      <c r="B64" s="44"/>
      <c r="C64" s="46"/>
      <c r="D64" s="46"/>
      <c r="E64" s="46"/>
      <c r="F64" s="46"/>
      <c r="G64" s="46"/>
      <c r="H64" s="46"/>
      <c r="I64" s="46"/>
      <c r="J64" s="46"/>
      <c r="K64" s="46"/>
      <c r="L64" s="46"/>
      <c r="M64" s="46"/>
      <c r="N64" s="46"/>
      <c r="O64" s="46"/>
      <c r="P64" s="46"/>
      <c r="Q64" s="46"/>
      <c r="R64" s="46"/>
      <c r="S64" s="46"/>
      <c r="T64" s="46"/>
      <c r="U64" s="45"/>
    </row>
    <row r="65" spans="2:21" x14ac:dyDescent="0.2">
      <c r="B65" s="44"/>
      <c r="C65" s="46"/>
      <c r="D65" s="46"/>
      <c r="E65" s="46"/>
      <c r="F65" s="46"/>
      <c r="G65" s="46"/>
      <c r="H65" s="46"/>
      <c r="I65" s="46"/>
      <c r="J65" s="46"/>
      <c r="K65" s="46"/>
      <c r="L65" s="46"/>
      <c r="M65" s="46"/>
      <c r="N65" s="46"/>
      <c r="O65" s="46"/>
      <c r="P65" s="46"/>
      <c r="Q65" s="46"/>
      <c r="R65" s="46"/>
      <c r="S65" s="46"/>
      <c r="T65" s="46"/>
      <c r="U65" s="45"/>
    </row>
    <row r="66" spans="2:21" x14ac:dyDescent="0.2">
      <c r="B66" s="44"/>
      <c r="C66" s="46"/>
      <c r="D66" s="46"/>
      <c r="E66" s="46"/>
      <c r="F66" s="46"/>
      <c r="G66" s="46"/>
      <c r="H66" s="46"/>
      <c r="I66" s="46"/>
      <c r="J66" s="46"/>
      <c r="K66" s="46"/>
      <c r="L66" s="46"/>
      <c r="M66" s="46"/>
      <c r="N66" s="46"/>
      <c r="O66" s="46"/>
      <c r="P66" s="46"/>
      <c r="Q66" s="46"/>
      <c r="R66" s="46"/>
      <c r="S66" s="46"/>
      <c r="T66" s="46"/>
      <c r="U66" s="45"/>
    </row>
    <row r="67" spans="2:21" x14ac:dyDescent="0.2">
      <c r="B67" s="44"/>
      <c r="C67" s="46"/>
      <c r="D67" s="46"/>
      <c r="E67" s="46"/>
      <c r="F67" s="46"/>
      <c r="G67" s="46"/>
      <c r="H67" s="46"/>
      <c r="I67" s="46"/>
      <c r="J67" s="46"/>
      <c r="K67" s="46"/>
      <c r="L67" s="46"/>
      <c r="M67" s="46"/>
      <c r="N67" s="46"/>
      <c r="O67" s="46"/>
      <c r="P67" s="46"/>
      <c r="Q67" s="46"/>
      <c r="R67" s="46"/>
      <c r="S67" s="46"/>
      <c r="T67" s="46"/>
      <c r="U67" s="45"/>
    </row>
    <row r="68" spans="2:21" x14ac:dyDescent="0.2">
      <c r="B68" s="44"/>
      <c r="C68" s="46"/>
      <c r="D68" s="46"/>
      <c r="E68" s="46"/>
      <c r="F68" s="46"/>
      <c r="G68" s="46"/>
      <c r="H68" s="46"/>
      <c r="I68" s="46"/>
      <c r="J68" s="46"/>
      <c r="K68" s="46"/>
      <c r="L68" s="46"/>
      <c r="M68" s="46"/>
      <c r="N68" s="46"/>
      <c r="O68" s="46"/>
      <c r="P68" s="46"/>
      <c r="Q68" s="46"/>
      <c r="R68" s="46"/>
      <c r="S68" s="46"/>
      <c r="T68" s="46"/>
      <c r="U68" s="45"/>
    </row>
    <row r="69" spans="2:21" x14ac:dyDescent="0.2">
      <c r="B69" s="44"/>
      <c r="C69" s="46"/>
      <c r="D69" s="46"/>
      <c r="E69" s="46"/>
      <c r="F69" s="46"/>
      <c r="G69" s="46"/>
      <c r="H69" s="46"/>
      <c r="I69" s="46"/>
      <c r="J69" s="46"/>
      <c r="K69" s="46"/>
      <c r="L69" s="46"/>
      <c r="M69" s="46"/>
      <c r="N69" s="46"/>
      <c r="O69" s="46"/>
      <c r="P69" s="46"/>
      <c r="Q69" s="46"/>
      <c r="R69" s="46"/>
      <c r="S69" s="46"/>
      <c r="T69" s="46"/>
      <c r="U69" s="45"/>
    </row>
    <row r="70" spans="2:21" x14ac:dyDescent="0.2">
      <c r="B70" s="44"/>
      <c r="C70" s="46"/>
      <c r="D70" s="46"/>
      <c r="E70" s="46"/>
      <c r="F70" s="46"/>
      <c r="G70" s="46"/>
      <c r="H70" s="46"/>
      <c r="I70" s="46"/>
      <c r="J70" s="46"/>
      <c r="K70" s="46"/>
      <c r="L70" s="46"/>
      <c r="M70" s="46"/>
      <c r="N70" s="46"/>
      <c r="O70" s="46"/>
      <c r="P70" s="46"/>
      <c r="Q70" s="46"/>
      <c r="R70" s="46"/>
      <c r="S70" s="46"/>
      <c r="T70" s="46"/>
      <c r="U70" s="45"/>
    </row>
    <row r="71" spans="2:21" x14ac:dyDescent="0.2">
      <c r="B71" s="44"/>
      <c r="C71" s="46"/>
      <c r="D71" s="46"/>
      <c r="E71" s="46"/>
      <c r="F71" s="46"/>
      <c r="G71" s="46"/>
      <c r="H71" s="46"/>
      <c r="I71" s="46"/>
      <c r="J71" s="46"/>
      <c r="K71" s="46"/>
      <c r="L71" s="46"/>
      <c r="M71" s="46"/>
      <c r="N71" s="46"/>
      <c r="O71" s="46"/>
      <c r="P71" s="46"/>
      <c r="Q71" s="46"/>
      <c r="R71" s="46"/>
      <c r="S71" s="46"/>
      <c r="T71" s="46"/>
      <c r="U71" s="45"/>
    </row>
    <row r="72" spans="2:21" x14ac:dyDescent="0.2">
      <c r="B72" s="44"/>
      <c r="C72" s="46"/>
      <c r="D72" s="46"/>
      <c r="E72" s="46"/>
      <c r="F72" s="46"/>
      <c r="G72" s="46"/>
      <c r="H72" s="46"/>
      <c r="I72" s="46"/>
      <c r="J72" s="46"/>
      <c r="K72" s="46"/>
      <c r="L72" s="46"/>
      <c r="M72" s="46"/>
      <c r="N72" s="46"/>
      <c r="O72" s="46"/>
      <c r="P72" s="46"/>
      <c r="Q72" s="46"/>
      <c r="R72" s="46"/>
      <c r="S72" s="46"/>
      <c r="T72" s="46"/>
      <c r="U72" s="45"/>
    </row>
    <row r="73" spans="2:21" x14ac:dyDescent="0.2">
      <c r="B73" s="44"/>
      <c r="C73" s="46"/>
      <c r="D73" s="46"/>
      <c r="E73" s="46"/>
      <c r="F73" s="46"/>
      <c r="G73" s="46"/>
      <c r="H73" s="46"/>
      <c r="I73" s="46"/>
      <c r="J73" s="46"/>
      <c r="K73" s="46"/>
      <c r="L73" s="46"/>
      <c r="M73" s="46"/>
      <c r="N73" s="46"/>
      <c r="O73" s="46"/>
      <c r="P73" s="46"/>
      <c r="Q73" s="46"/>
      <c r="R73" s="46"/>
      <c r="S73" s="46"/>
      <c r="T73" s="46"/>
      <c r="U73" s="45"/>
    </row>
    <row r="74" spans="2:21" x14ac:dyDescent="0.2">
      <c r="B74" s="44"/>
      <c r="C74" s="46"/>
      <c r="D74" s="46"/>
      <c r="E74" s="46"/>
      <c r="F74" s="46"/>
      <c r="G74" s="46"/>
      <c r="H74" s="46"/>
      <c r="I74" s="46"/>
      <c r="J74" s="46"/>
      <c r="K74" s="46"/>
      <c r="L74" s="46"/>
      <c r="M74" s="46"/>
      <c r="N74" s="46"/>
      <c r="O74" s="46"/>
      <c r="P74" s="46"/>
      <c r="Q74" s="46"/>
      <c r="R74" s="46"/>
      <c r="S74" s="46"/>
      <c r="T74" s="46"/>
      <c r="U74" s="45"/>
    </row>
    <row r="75" spans="2:21" x14ac:dyDescent="0.2">
      <c r="B75" s="44"/>
      <c r="C75" s="46"/>
      <c r="D75" s="46"/>
      <c r="E75" s="46"/>
      <c r="F75" s="46"/>
      <c r="G75" s="46"/>
      <c r="H75" s="46"/>
      <c r="I75" s="46"/>
      <c r="J75" s="46"/>
      <c r="K75" s="46"/>
      <c r="L75" s="46"/>
      <c r="M75" s="46"/>
      <c r="N75" s="46"/>
      <c r="O75" s="46"/>
      <c r="P75" s="46"/>
      <c r="Q75" s="46"/>
      <c r="R75" s="46"/>
      <c r="S75" s="46"/>
      <c r="T75" s="46"/>
      <c r="U75" s="45"/>
    </row>
    <row r="76" spans="2:21" x14ac:dyDescent="0.2">
      <c r="B76" s="44"/>
      <c r="C76" s="46"/>
      <c r="D76" s="46"/>
      <c r="E76" s="46"/>
      <c r="F76" s="46"/>
      <c r="G76" s="46"/>
      <c r="H76" s="46"/>
      <c r="I76" s="46"/>
      <c r="K76" s="46"/>
      <c r="L76" s="46"/>
      <c r="M76" s="46"/>
      <c r="N76" s="46"/>
      <c r="O76" s="46"/>
      <c r="P76" s="46"/>
      <c r="Q76" s="46"/>
      <c r="R76" s="46"/>
      <c r="S76" s="46"/>
      <c r="T76" s="46"/>
      <c r="U76" s="45"/>
    </row>
    <row r="77" spans="2:21" x14ac:dyDescent="0.2">
      <c r="B77" s="44"/>
      <c r="C77" s="46"/>
      <c r="D77" s="46"/>
      <c r="E77" s="46"/>
      <c r="F77" s="46"/>
      <c r="G77" s="46"/>
      <c r="H77" s="46"/>
      <c r="I77" s="46"/>
      <c r="K77" s="281" t="s">
        <v>204</v>
      </c>
      <c r="L77" s="281"/>
      <c r="M77" s="281"/>
      <c r="N77" s="281"/>
      <c r="O77" s="46"/>
      <c r="P77" s="46"/>
      <c r="Q77" s="46"/>
      <c r="R77" s="46"/>
      <c r="S77" s="46"/>
      <c r="T77" s="46"/>
      <c r="U77" s="45"/>
    </row>
    <row r="78" spans="2:21" ht="15" x14ac:dyDescent="0.25">
      <c r="B78" s="44"/>
      <c r="C78" s="46"/>
      <c r="D78" s="46"/>
      <c r="E78" s="46"/>
      <c r="F78" s="46"/>
      <c r="G78" s="46"/>
      <c r="H78" s="46"/>
      <c r="I78" s="46"/>
      <c r="K78" s="88" t="str">
        <f>+Autodiagnóstico!C30</f>
        <v>Promoción efectiva de la participación ciudadana</v>
      </c>
      <c r="L78" s="46"/>
      <c r="M78" s="46"/>
      <c r="N78" s="46"/>
      <c r="O78" s="46"/>
      <c r="P78" s="46"/>
      <c r="Q78" s="46"/>
      <c r="R78" s="46"/>
      <c r="S78" s="46"/>
      <c r="T78" s="46"/>
      <c r="U78" s="45"/>
    </row>
    <row r="79" spans="2:21" x14ac:dyDescent="0.2">
      <c r="B79" s="44"/>
      <c r="C79" s="46"/>
      <c r="D79" s="56"/>
      <c r="E79" s="46"/>
      <c r="F79" s="46"/>
      <c r="G79" s="46"/>
      <c r="H79" s="46"/>
      <c r="I79" s="46"/>
      <c r="M79" s="46"/>
      <c r="N79" s="46"/>
      <c r="O79" s="46"/>
      <c r="P79" s="46"/>
      <c r="Q79" s="46"/>
      <c r="R79" s="46"/>
      <c r="S79" s="46"/>
      <c r="T79" s="46"/>
      <c r="U79" s="45"/>
    </row>
    <row r="80" spans="2:21" x14ac:dyDescent="0.2">
      <c r="B80" s="44"/>
      <c r="C80" s="46"/>
      <c r="D80" s="46"/>
      <c r="E80" s="46"/>
      <c r="F80" s="46"/>
      <c r="G80" s="46"/>
      <c r="H80" s="46"/>
      <c r="I80" s="46"/>
      <c r="M80" s="46"/>
      <c r="N80" s="46"/>
      <c r="O80" s="46"/>
      <c r="P80" s="46"/>
      <c r="Q80" s="46"/>
      <c r="R80" s="46"/>
      <c r="S80" s="46"/>
      <c r="T80" s="46"/>
      <c r="U80" s="45"/>
    </row>
    <row r="81" spans="2:21" x14ac:dyDescent="0.2">
      <c r="B81" s="44"/>
      <c r="C81" s="46"/>
      <c r="D81" s="46"/>
      <c r="E81" s="46"/>
      <c r="F81" s="46"/>
      <c r="G81" s="46"/>
      <c r="H81" s="46"/>
      <c r="I81" s="46"/>
      <c r="M81" s="46"/>
      <c r="N81" s="46"/>
      <c r="O81" s="46"/>
      <c r="P81" s="46"/>
      <c r="Q81" s="46"/>
      <c r="R81" s="46"/>
      <c r="S81" s="46"/>
      <c r="T81" s="46"/>
      <c r="U81" s="45"/>
    </row>
    <row r="82" spans="2:21" x14ac:dyDescent="0.2">
      <c r="B82" s="44"/>
      <c r="C82" s="46"/>
      <c r="D82" s="46"/>
      <c r="E82" s="46"/>
      <c r="F82" s="46"/>
      <c r="G82" s="46"/>
      <c r="H82" s="46"/>
      <c r="I82" s="46"/>
      <c r="J82" s="46"/>
      <c r="K82" s="46"/>
      <c r="L82" s="46"/>
      <c r="M82" s="46"/>
      <c r="N82" s="46"/>
      <c r="O82" s="46"/>
      <c r="P82" s="46"/>
      <c r="Q82" s="46"/>
      <c r="R82" s="46"/>
      <c r="S82" s="46"/>
      <c r="T82" s="46"/>
      <c r="U82" s="45"/>
    </row>
    <row r="83" spans="2:21" x14ac:dyDescent="0.2">
      <c r="B83" s="44"/>
      <c r="C83" s="46"/>
      <c r="D83" s="46"/>
      <c r="E83" s="46"/>
      <c r="F83" s="46"/>
      <c r="G83" s="46"/>
      <c r="H83" s="46"/>
      <c r="I83" s="46"/>
      <c r="J83" s="46" t="s">
        <v>151</v>
      </c>
      <c r="K83" s="43" t="s">
        <v>138</v>
      </c>
      <c r="L83" s="46" t="s">
        <v>137</v>
      </c>
      <c r="M83" s="46"/>
      <c r="N83" s="46"/>
      <c r="O83" s="46"/>
      <c r="P83" s="46"/>
      <c r="Q83" s="46"/>
      <c r="R83" s="46"/>
      <c r="S83" s="46"/>
      <c r="T83" s="46"/>
      <c r="U83" s="45"/>
    </row>
    <row r="84" spans="2:21" x14ac:dyDescent="0.2">
      <c r="B84" s="44"/>
      <c r="C84" s="46"/>
      <c r="D84" s="46"/>
      <c r="E84" s="46"/>
      <c r="F84" s="46"/>
      <c r="G84" s="46"/>
      <c r="H84" s="46"/>
      <c r="I84" s="46"/>
      <c r="J84" s="46" t="str">
        <f>+Autodiagnóstico!E30</f>
        <v>Ejecutar el Plan de participación</v>
      </c>
      <c r="K84" s="43">
        <v>100</v>
      </c>
      <c r="L84" s="47">
        <f>+Autodiagnóstico!F30</f>
        <v>88.571428571428569</v>
      </c>
      <c r="N84" s="46"/>
      <c r="O84" s="46"/>
      <c r="P84" s="46"/>
      <c r="Q84" s="46"/>
      <c r="R84" s="46"/>
      <c r="S84" s="46"/>
      <c r="T84" s="46"/>
      <c r="U84" s="45"/>
    </row>
    <row r="85" spans="2:21" x14ac:dyDescent="0.2">
      <c r="B85" s="44"/>
      <c r="C85" s="46"/>
      <c r="D85" s="46"/>
      <c r="E85" s="46"/>
      <c r="F85" s="46"/>
      <c r="G85" s="46"/>
      <c r="H85" s="46"/>
      <c r="I85" s="46"/>
      <c r="J85" s="46" t="str">
        <f>+Autodiagnóstico!E37</f>
        <v>Evaluación de Resultados</v>
      </c>
      <c r="K85" s="43">
        <v>100</v>
      </c>
      <c r="L85" s="47">
        <f>+Autodiagnóstico!F37</f>
        <v>87.5</v>
      </c>
      <c r="N85" s="46"/>
      <c r="O85" s="46"/>
      <c r="P85" s="46"/>
      <c r="Q85" s="46"/>
      <c r="R85" s="46"/>
      <c r="S85" s="46"/>
      <c r="T85" s="46"/>
      <c r="U85" s="45"/>
    </row>
    <row r="86" spans="2:21" x14ac:dyDescent="0.2">
      <c r="B86" s="44"/>
      <c r="C86" s="46"/>
      <c r="D86" s="46"/>
      <c r="E86" s="46"/>
      <c r="F86" s="46"/>
      <c r="G86" s="46"/>
      <c r="H86" s="46"/>
      <c r="I86" s="46"/>
      <c r="J86" s="46"/>
      <c r="K86" s="46"/>
      <c r="N86" s="46"/>
      <c r="O86" s="46"/>
      <c r="P86" s="46"/>
      <c r="Q86" s="46"/>
      <c r="R86" s="46"/>
      <c r="S86" s="46"/>
      <c r="T86" s="46"/>
      <c r="U86" s="45"/>
    </row>
    <row r="87" spans="2:21" x14ac:dyDescent="0.2">
      <c r="B87" s="44"/>
      <c r="C87" s="46"/>
      <c r="D87" s="46"/>
      <c r="E87" s="46"/>
      <c r="F87" s="46"/>
      <c r="G87" s="46"/>
      <c r="H87" s="46"/>
      <c r="I87" s="46"/>
      <c r="J87" s="46"/>
      <c r="K87" s="46"/>
      <c r="N87" s="46"/>
      <c r="O87" s="46"/>
      <c r="P87" s="46"/>
      <c r="Q87" s="46"/>
      <c r="R87" s="46"/>
      <c r="S87" s="46"/>
      <c r="T87" s="46"/>
      <c r="U87" s="45"/>
    </row>
    <row r="88" spans="2:21" x14ac:dyDescent="0.2">
      <c r="B88" s="44"/>
      <c r="C88" s="46"/>
      <c r="D88" s="46"/>
      <c r="E88" s="46"/>
      <c r="F88" s="46"/>
      <c r="G88" s="46"/>
      <c r="H88" s="46"/>
      <c r="I88" s="46"/>
      <c r="J88" s="46"/>
      <c r="K88" s="46"/>
      <c r="L88" s="46"/>
      <c r="M88" s="46"/>
      <c r="N88" s="46"/>
      <c r="O88" s="46"/>
      <c r="P88" s="46"/>
      <c r="Q88" s="46"/>
      <c r="R88" s="46"/>
      <c r="S88" s="46"/>
      <c r="T88" s="46"/>
      <c r="U88" s="45"/>
    </row>
    <row r="89" spans="2:21" x14ac:dyDescent="0.2">
      <c r="B89" s="44"/>
      <c r="C89" s="46"/>
      <c r="D89" s="46"/>
      <c r="E89" s="46"/>
      <c r="F89" s="46"/>
      <c r="G89" s="46"/>
      <c r="H89" s="46"/>
      <c r="I89" s="46"/>
      <c r="J89" s="46"/>
      <c r="K89" s="46"/>
      <c r="L89" s="46"/>
      <c r="M89" s="46"/>
      <c r="N89" s="46"/>
      <c r="O89" s="46"/>
      <c r="P89" s="46"/>
      <c r="Q89" s="46"/>
      <c r="R89" s="46"/>
      <c r="S89" s="46"/>
      <c r="T89" s="46"/>
      <c r="U89" s="45"/>
    </row>
    <row r="90" spans="2:21" x14ac:dyDescent="0.2">
      <c r="B90" s="44"/>
      <c r="C90" s="46"/>
      <c r="D90" s="46"/>
      <c r="E90" s="46"/>
      <c r="F90" s="46"/>
      <c r="G90" s="46"/>
      <c r="H90" s="46"/>
      <c r="I90" s="46"/>
      <c r="J90" s="46"/>
      <c r="K90" s="46"/>
      <c r="L90" s="46"/>
      <c r="M90" s="46"/>
      <c r="N90" s="46"/>
      <c r="O90" s="46"/>
      <c r="P90" s="46"/>
      <c r="Q90" s="46"/>
      <c r="R90" s="46"/>
      <c r="S90" s="46"/>
      <c r="T90" s="46"/>
      <c r="U90" s="45"/>
    </row>
    <row r="91" spans="2:21" x14ac:dyDescent="0.2">
      <c r="B91" s="44"/>
      <c r="C91" s="46"/>
      <c r="D91" s="46"/>
      <c r="E91" s="46"/>
      <c r="F91" s="46"/>
      <c r="G91" s="46"/>
      <c r="H91" s="46"/>
      <c r="I91" s="46"/>
      <c r="J91" s="46"/>
      <c r="K91" s="46"/>
      <c r="L91" s="46"/>
      <c r="M91" s="46"/>
      <c r="N91" s="46"/>
      <c r="O91" s="46"/>
      <c r="P91" s="46"/>
      <c r="Q91" s="46"/>
      <c r="R91" s="46"/>
      <c r="S91" s="46"/>
      <c r="T91" s="46"/>
      <c r="U91" s="45"/>
    </row>
    <row r="92" spans="2:21" x14ac:dyDescent="0.2">
      <c r="B92" s="44"/>
      <c r="C92" s="46"/>
      <c r="D92" s="46"/>
      <c r="E92" s="46"/>
      <c r="F92" s="46"/>
      <c r="G92" s="46"/>
      <c r="H92" s="46"/>
      <c r="I92" s="46"/>
      <c r="J92" s="46"/>
      <c r="K92" s="46"/>
      <c r="L92" s="46"/>
      <c r="M92" s="46"/>
      <c r="N92" s="46"/>
      <c r="O92" s="46"/>
      <c r="P92" s="46"/>
      <c r="Q92" s="46"/>
      <c r="R92" s="46"/>
      <c r="S92" s="46"/>
      <c r="T92" s="46"/>
      <c r="U92" s="45"/>
    </row>
    <row r="93" spans="2:21" x14ac:dyDescent="0.2">
      <c r="B93" s="44"/>
      <c r="C93" s="46"/>
      <c r="D93" s="46"/>
      <c r="E93" s="46"/>
      <c r="F93" s="46"/>
      <c r="G93" s="46"/>
      <c r="H93" s="46"/>
      <c r="I93" s="46"/>
      <c r="J93" s="46"/>
      <c r="K93" s="46"/>
      <c r="L93" s="46"/>
      <c r="M93" s="46"/>
      <c r="N93" s="46"/>
      <c r="O93" s="46"/>
      <c r="P93" s="46"/>
      <c r="Q93" s="46"/>
      <c r="R93" s="46"/>
      <c r="S93" s="46"/>
      <c r="T93" s="46"/>
      <c r="U93" s="45"/>
    </row>
    <row r="94" spans="2:21" x14ac:dyDescent="0.2">
      <c r="B94" s="44"/>
      <c r="C94" s="46"/>
      <c r="D94" s="46"/>
      <c r="E94" s="46"/>
      <c r="F94" s="46"/>
      <c r="G94" s="46"/>
      <c r="H94" s="46"/>
      <c r="I94" s="46"/>
      <c r="J94" s="46"/>
      <c r="K94" s="46"/>
      <c r="L94" s="46"/>
      <c r="M94" s="46"/>
      <c r="N94" s="46"/>
      <c r="O94" s="46"/>
      <c r="P94" s="46"/>
      <c r="Q94" s="46"/>
      <c r="R94" s="46"/>
      <c r="S94" s="46"/>
      <c r="T94" s="46"/>
      <c r="U94" s="45"/>
    </row>
    <row r="95" spans="2:21" x14ac:dyDescent="0.2">
      <c r="B95" s="44"/>
      <c r="C95" s="46"/>
      <c r="D95" s="46"/>
      <c r="E95" s="46"/>
      <c r="F95" s="46"/>
      <c r="G95" s="46"/>
      <c r="H95" s="46"/>
      <c r="I95" s="46"/>
      <c r="J95" s="46"/>
      <c r="K95" s="46"/>
      <c r="L95" s="46"/>
      <c r="M95" s="46"/>
      <c r="N95" s="46"/>
      <c r="O95" s="46"/>
      <c r="P95" s="46"/>
      <c r="Q95" s="46"/>
      <c r="R95" s="46"/>
      <c r="S95" s="46"/>
      <c r="T95" s="46"/>
      <c r="U95" s="45"/>
    </row>
    <row r="96" spans="2:21" x14ac:dyDescent="0.2">
      <c r="B96" s="44"/>
      <c r="C96" s="46"/>
      <c r="D96" s="46"/>
      <c r="E96" s="46"/>
      <c r="F96" s="46"/>
      <c r="G96" s="46"/>
      <c r="H96" s="46"/>
      <c r="I96" s="46"/>
      <c r="J96" s="46"/>
      <c r="K96" s="46"/>
      <c r="L96" s="46"/>
      <c r="M96" s="46"/>
      <c r="N96" s="46"/>
      <c r="O96" s="46"/>
      <c r="P96" s="46"/>
      <c r="Q96" s="46"/>
      <c r="R96" s="46"/>
      <c r="S96" s="46"/>
      <c r="T96" s="46"/>
      <c r="U96" s="45"/>
    </row>
    <row r="97" spans="2:21" x14ac:dyDescent="0.2">
      <c r="B97" s="44"/>
      <c r="C97" s="46"/>
      <c r="D97" s="46"/>
      <c r="E97" s="46"/>
      <c r="F97" s="46"/>
      <c r="G97" s="46"/>
      <c r="H97" s="46"/>
      <c r="I97" s="46"/>
      <c r="J97" s="46"/>
      <c r="K97" s="46"/>
      <c r="L97" s="46"/>
      <c r="M97" s="46"/>
      <c r="N97" s="46"/>
      <c r="O97" s="46"/>
      <c r="P97" s="46"/>
      <c r="Q97" s="46"/>
      <c r="R97" s="46"/>
      <c r="S97" s="46"/>
      <c r="T97" s="46"/>
      <c r="U97" s="45"/>
    </row>
    <row r="98" spans="2:21" ht="15" thickBot="1" x14ac:dyDescent="0.25">
      <c r="B98" s="49"/>
      <c r="C98" s="50"/>
      <c r="D98" s="50"/>
      <c r="E98" s="50"/>
      <c r="F98" s="50"/>
      <c r="G98" s="50"/>
      <c r="H98" s="50"/>
      <c r="I98" s="50"/>
      <c r="J98" s="50"/>
      <c r="K98" s="50"/>
      <c r="L98" s="50"/>
      <c r="M98" s="50"/>
      <c r="N98" s="50"/>
      <c r="O98" s="50"/>
      <c r="P98" s="50"/>
      <c r="Q98" s="50"/>
      <c r="R98" s="50"/>
      <c r="S98" s="50"/>
      <c r="T98" s="50"/>
      <c r="U98" s="51"/>
    </row>
    <row r="99" spans="2:21" x14ac:dyDescent="0.2"/>
    <row r="100" spans="2:21" x14ac:dyDescent="0.2"/>
    <row r="101" spans="2:21" x14ac:dyDescent="0.2"/>
    <row r="102" spans="2:21" x14ac:dyDescent="0.2">
      <c r="C102" s="52"/>
      <c r="D102" s="53"/>
      <c r="E102" s="53"/>
      <c r="F102" s="53"/>
      <c r="O102" s="54"/>
      <c r="P102" s="55"/>
    </row>
    <row r="103" spans="2:21" x14ac:dyDescent="0.2">
      <c r="O103" s="54"/>
      <c r="P103" s="55"/>
    </row>
    <row r="104" spans="2:21" x14ac:dyDescent="0.2">
      <c r="O104" s="54"/>
      <c r="P104" s="55"/>
    </row>
    <row r="105" spans="2:21" x14ac:dyDescent="0.2"/>
    <row r="106" spans="2:21" ht="18" x14ac:dyDescent="0.25">
      <c r="K106" s="282" t="s">
        <v>159</v>
      </c>
      <c r="L106" s="282"/>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filterMode="1"/>
  <dimension ref="A1:V48"/>
  <sheetViews>
    <sheetView showGridLines="0" topLeftCell="H1" zoomScale="80" zoomScaleNormal="80" workbookViewId="0">
      <selection activeCell="K33" sqref="K33"/>
    </sheetView>
  </sheetViews>
  <sheetFormatPr baseColWidth="10" defaultColWidth="0" defaultRowHeight="14.25" zeroHeight="1" x14ac:dyDescent="0.25"/>
  <cols>
    <col min="1" max="1" width="1.7109375" style="4" customWidth="1"/>
    <col min="2" max="2" width="1.5703125" style="6" customWidth="1"/>
    <col min="3" max="3" width="18.7109375" style="4" customWidth="1"/>
    <col min="4" max="4" width="21.5703125" style="4" customWidth="1"/>
    <col min="5" max="5" width="48.28515625" style="4" customWidth="1"/>
    <col min="6" max="6" width="13" style="7" customWidth="1"/>
    <col min="7" max="7" width="41" style="4" customWidth="1"/>
    <col min="8" max="8" width="67.5703125" style="4" customWidth="1"/>
    <col min="9" max="9" width="22.140625" style="4" customWidth="1"/>
    <col min="10" max="10" width="34.5703125" style="4" customWidth="1"/>
    <col min="11" max="11" width="29" style="4" customWidth="1"/>
    <col min="12" max="13" width="28.7109375" style="4" customWidth="1"/>
    <col min="14" max="14" width="1.42578125" style="4" customWidth="1"/>
    <col min="15" max="15" width="4.5703125" style="4" customWidth="1"/>
    <col min="16" max="22" width="0" style="4" hidden="1" customWidth="1"/>
    <col min="23" max="16384" width="11.42578125" style="4" hidden="1"/>
  </cols>
  <sheetData>
    <row r="1" spans="2:14" ht="9" customHeight="1" thickBot="1" x14ac:dyDescent="0.3"/>
    <row r="2" spans="2:14" ht="59.25" customHeight="1" x14ac:dyDescent="0.25">
      <c r="B2" s="27"/>
      <c r="C2" s="28"/>
      <c r="D2" s="28"/>
      <c r="E2" s="28"/>
      <c r="F2" s="29"/>
      <c r="G2" s="28"/>
      <c r="H2" s="28"/>
      <c r="I2" s="28"/>
      <c r="J2" s="28"/>
      <c r="K2" s="28"/>
      <c r="L2" s="28"/>
      <c r="M2" s="28"/>
      <c r="N2" s="30"/>
    </row>
    <row r="3" spans="2:14" ht="25.5" x14ac:dyDescent="0.25">
      <c r="B3" s="31"/>
      <c r="C3" s="224" t="s">
        <v>205</v>
      </c>
      <c r="D3" s="225"/>
      <c r="E3" s="225"/>
      <c r="F3" s="225"/>
      <c r="G3" s="225"/>
      <c r="H3" s="225"/>
      <c r="I3" s="225"/>
      <c r="J3" s="225"/>
      <c r="K3" s="225"/>
      <c r="L3" s="225"/>
      <c r="M3" s="225"/>
      <c r="N3" s="32"/>
    </row>
    <row r="4" spans="2:14" ht="12" customHeight="1" thickBot="1" x14ac:dyDescent="0.3">
      <c r="B4" s="31"/>
      <c r="C4" s="10"/>
      <c r="D4" s="10"/>
      <c r="E4" s="10"/>
      <c r="F4" s="11"/>
      <c r="G4" s="10"/>
      <c r="H4" s="10"/>
      <c r="I4" s="10"/>
      <c r="J4" s="10"/>
      <c r="K4" s="10"/>
      <c r="L4" s="10"/>
      <c r="M4" s="10"/>
      <c r="N4" s="32"/>
    </row>
    <row r="5" spans="2:14" ht="65.25" customHeight="1" thickTop="1" x14ac:dyDescent="0.25">
      <c r="B5" s="31"/>
      <c r="C5" s="297" t="s">
        <v>200</v>
      </c>
      <c r="D5" s="294" t="s">
        <v>172</v>
      </c>
      <c r="E5" s="294" t="s">
        <v>130</v>
      </c>
      <c r="F5" s="294" t="s">
        <v>158</v>
      </c>
      <c r="G5" s="307" t="s">
        <v>110</v>
      </c>
      <c r="H5" s="307" t="s">
        <v>111</v>
      </c>
      <c r="I5" s="307" t="s">
        <v>198</v>
      </c>
      <c r="J5" s="305" t="s">
        <v>199</v>
      </c>
      <c r="K5" s="301" t="s">
        <v>173</v>
      </c>
      <c r="L5" s="303" t="s">
        <v>174</v>
      </c>
      <c r="M5" s="299" t="s">
        <v>175</v>
      </c>
      <c r="N5" s="32"/>
    </row>
    <row r="6" spans="2:14" ht="39.75" hidden="1" customHeight="1" thickBot="1" x14ac:dyDescent="0.3">
      <c r="B6" s="33"/>
      <c r="C6" s="298"/>
      <c r="D6" s="295"/>
      <c r="E6" s="295"/>
      <c r="F6" s="295"/>
      <c r="G6" s="308"/>
      <c r="H6" s="308"/>
      <c r="I6" s="308"/>
      <c r="J6" s="306"/>
      <c r="K6" s="302"/>
      <c r="L6" s="304"/>
      <c r="M6" s="300"/>
      <c r="N6" s="32"/>
    </row>
    <row r="7" spans="2:14" ht="88.5" hidden="1" customHeight="1" thickTop="1" x14ac:dyDescent="0.25">
      <c r="B7" s="296"/>
      <c r="C7" s="309" t="s">
        <v>115</v>
      </c>
      <c r="D7" s="292" t="s">
        <v>116</v>
      </c>
      <c r="E7" s="118"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19">
        <f>+Autodiagnóstico!H10</f>
        <v>80</v>
      </c>
      <c r="G7" s="166" t="s">
        <v>229</v>
      </c>
      <c r="H7" s="167"/>
      <c r="I7" s="167" t="s">
        <v>230</v>
      </c>
      <c r="J7" s="168"/>
      <c r="K7" s="122"/>
      <c r="L7" s="120"/>
      <c r="M7" s="121"/>
      <c r="N7" s="32"/>
    </row>
    <row r="8" spans="2:14" ht="108.75" hidden="1" customHeight="1" x14ac:dyDescent="0.25">
      <c r="B8" s="296"/>
      <c r="C8" s="310"/>
      <c r="D8" s="287"/>
      <c r="E8" s="123" t="str">
        <f>+Autodiagnóstico!G11</f>
        <v>A partir de los resultados de la evaluación de la oficina de control interno sobre el plan de participación, identificar y documentar las debilidades y fortalezas en la implementación de la Política de Participación Ciudadana, individualizandolas por cada uno de los ciclos de la gestión (participación en el diagnóstico, la formulación e implementación)</v>
      </c>
      <c r="F8" s="124">
        <f>+Autodiagnóstico!H11</f>
        <v>80</v>
      </c>
      <c r="G8" s="169" t="s">
        <v>231</v>
      </c>
      <c r="H8" s="170"/>
      <c r="I8" s="170" t="s">
        <v>232</v>
      </c>
      <c r="J8" s="171"/>
      <c r="K8" s="127"/>
      <c r="L8" s="125"/>
      <c r="M8" s="126"/>
      <c r="N8" s="32"/>
    </row>
    <row r="9" spans="2:14" ht="409.6" hidden="1" customHeight="1" x14ac:dyDescent="0.25">
      <c r="B9" s="296"/>
      <c r="C9" s="310"/>
      <c r="D9" s="287"/>
      <c r="E9" s="123"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24">
        <f>+Autodiagnóstico!H12</f>
        <v>90</v>
      </c>
      <c r="G9" s="169" t="s">
        <v>233</v>
      </c>
      <c r="H9" s="200" t="s">
        <v>234</v>
      </c>
      <c r="I9" s="170" t="s">
        <v>235</v>
      </c>
      <c r="J9" s="171"/>
      <c r="K9" s="127"/>
      <c r="L9" s="125"/>
      <c r="M9" s="126"/>
      <c r="N9" s="32"/>
    </row>
    <row r="10" spans="2:14" ht="259.5" hidden="1" customHeight="1" x14ac:dyDescent="0.25">
      <c r="B10" s="296"/>
      <c r="C10" s="310"/>
      <c r="D10" s="287"/>
      <c r="E10" s="123"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24">
        <f>+Autodiagnóstico!H13</f>
        <v>100</v>
      </c>
      <c r="G10" s="169" t="s">
        <v>233</v>
      </c>
      <c r="H10" s="200" t="s">
        <v>236</v>
      </c>
      <c r="I10" s="170" t="s">
        <v>237</v>
      </c>
      <c r="J10" s="171"/>
      <c r="K10" s="127"/>
      <c r="L10" s="125"/>
      <c r="M10" s="126"/>
      <c r="N10" s="32"/>
    </row>
    <row r="11" spans="2:14" ht="74.25" hidden="1" customHeight="1" x14ac:dyDescent="0.25">
      <c r="B11" s="296"/>
      <c r="C11" s="310"/>
      <c r="D11" s="288"/>
      <c r="E11" s="138" t="str">
        <f>+Autodiagnóstico!G14</f>
        <v>Socializar los resultados del diagnóstico de la política de participación ciudadana al interior de la entidad.</v>
      </c>
      <c r="F11" s="139">
        <f>+Autodiagnóstico!H14</f>
        <v>50</v>
      </c>
      <c r="G11" s="172" t="s">
        <v>238</v>
      </c>
      <c r="H11" s="173"/>
      <c r="I11" s="173" t="s">
        <v>239</v>
      </c>
      <c r="J11" s="174"/>
      <c r="K11" s="142"/>
      <c r="L11" s="140"/>
      <c r="M11" s="141"/>
      <c r="N11" s="32"/>
    </row>
    <row r="12" spans="2:14" ht="147.75" hidden="1" customHeight="1" x14ac:dyDescent="0.25">
      <c r="B12" s="296"/>
      <c r="C12" s="310"/>
      <c r="D12" s="283" t="s">
        <v>117</v>
      </c>
      <c r="E12" s="133" t="str">
        <f>+Autodiagnóstico!G15</f>
        <v>Conformar y capacitar un equipo de trabajo (que cuente con personal de areas misionales y de apoyo a la gestión) que lidere el proceso de planeación de la participación</v>
      </c>
      <c r="F12" s="134">
        <f>+Autodiagnóstico!H15</f>
        <v>95</v>
      </c>
      <c r="G12" s="175" t="s">
        <v>240</v>
      </c>
      <c r="H12" s="176"/>
      <c r="I12" s="176" t="s">
        <v>241</v>
      </c>
      <c r="J12" s="177"/>
      <c r="K12" s="137"/>
      <c r="L12" s="135"/>
      <c r="M12" s="136"/>
      <c r="N12" s="32"/>
    </row>
    <row r="13" spans="2:14" ht="409.6" hidden="1" customHeight="1" x14ac:dyDescent="0.25">
      <c r="B13" s="296"/>
      <c r="C13" s="310"/>
      <c r="D13" s="287"/>
      <c r="E13" s="123"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24">
        <f>+Autodiagnóstico!H16</f>
        <v>100</v>
      </c>
      <c r="G13" s="169" t="s">
        <v>242</v>
      </c>
      <c r="H13" s="200" t="s">
        <v>243</v>
      </c>
      <c r="I13" s="170" t="s">
        <v>244</v>
      </c>
      <c r="J13" s="171"/>
      <c r="K13" s="127"/>
      <c r="L13" s="125"/>
      <c r="M13" s="126"/>
      <c r="N13" s="32"/>
    </row>
    <row r="14" spans="2:14" ht="78.75" hidden="1" customHeight="1" x14ac:dyDescent="0.25">
      <c r="B14" s="296"/>
      <c r="C14" s="310"/>
      <c r="D14" s="287"/>
      <c r="E14" s="123" t="str">
        <f>+Autodiagnóstico!G17</f>
        <v>De las actividades ya identificadas determinar cuáles corresponden a participación en las fases del ciclo de la gestión y clasificarlas en cada una de ellas. (participación en el diagnóstico, la formulación e implementación y evaluación de políticas, planes, programas o proyectos).</v>
      </c>
      <c r="F14" s="124">
        <f>+Autodiagnóstico!H17</f>
        <v>90</v>
      </c>
      <c r="G14" s="169"/>
      <c r="H14" s="170"/>
      <c r="I14" s="170"/>
      <c r="J14" s="171"/>
      <c r="K14" s="127"/>
      <c r="L14" s="125"/>
      <c r="M14" s="126"/>
      <c r="N14" s="32"/>
    </row>
    <row r="15" spans="2:14" ht="51.75" hidden="1" customHeight="1" x14ac:dyDescent="0.25">
      <c r="B15" s="296"/>
      <c r="C15" s="310"/>
      <c r="D15" s="287"/>
      <c r="E15" s="123" t="str">
        <f>+Autodiagnóstico!G18</f>
        <v>De las actividades de participación ya identificadas, clasifique cuáles de ellas, se realizarán con instancias de participación legalmente conformadas y cuáles son otros espacios de participación.</v>
      </c>
      <c r="F15" s="124">
        <f>+Autodiagnóstico!H18</f>
        <v>100</v>
      </c>
      <c r="G15" s="169" t="s">
        <v>233</v>
      </c>
      <c r="H15" s="170"/>
      <c r="I15" s="170" t="s">
        <v>245</v>
      </c>
      <c r="J15" s="171"/>
      <c r="K15" s="127"/>
      <c r="L15" s="125"/>
      <c r="M15" s="126"/>
      <c r="N15" s="32"/>
    </row>
    <row r="16" spans="2:14" ht="96.75" hidden="1" customHeight="1" x14ac:dyDescent="0.25">
      <c r="B16" s="296"/>
      <c r="C16" s="310"/>
      <c r="D16" s="293"/>
      <c r="E16" s="143"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44">
        <f>+Autodiagnóstico!H19</f>
        <v>100</v>
      </c>
      <c r="G16" s="178" t="s">
        <v>233</v>
      </c>
      <c r="H16" s="201" t="s">
        <v>246</v>
      </c>
      <c r="I16" s="179" t="s">
        <v>230</v>
      </c>
      <c r="J16" s="180"/>
      <c r="K16" s="147"/>
      <c r="L16" s="145"/>
      <c r="M16" s="146"/>
      <c r="N16" s="32"/>
    </row>
    <row r="17" spans="2:14" ht="384.75" customHeight="1" x14ac:dyDescent="0.25">
      <c r="B17" s="296"/>
      <c r="C17" s="310"/>
      <c r="D17" s="314" t="s">
        <v>118</v>
      </c>
      <c r="E17" s="148"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49">
        <f>+Autodiagnóstico!H20</f>
        <v>80</v>
      </c>
      <c r="G17" s="181" t="s">
        <v>247</v>
      </c>
      <c r="H17" s="202" t="s">
        <v>248</v>
      </c>
      <c r="I17" s="182" t="s">
        <v>249</v>
      </c>
      <c r="J17" s="183" t="s">
        <v>250</v>
      </c>
      <c r="K17" s="212" t="s">
        <v>310</v>
      </c>
      <c r="L17" s="213">
        <v>43888</v>
      </c>
      <c r="M17" s="150"/>
      <c r="N17" s="32"/>
    </row>
    <row r="18" spans="2:14" ht="168.75" customHeight="1" x14ac:dyDescent="0.25">
      <c r="B18" s="296"/>
      <c r="C18" s="310"/>
      <c r="D18" s="287"/>
      <c r="E18" s="123" t="str">
        <f>+Autodiagnóstico!G21</f>
        <v xml:space="preserve">Definir una estrategia para capacitar  a los grupos de valor  con el propósito de  cualificar los procesos de participación ciudadana. </v>
      </c>
      <c r="F18" s="124">
        <f>+Autodiagnóstico!H21</f>
        <v>80</v>
      </c>
      <c r="G18" s="169" t="s">
        <v>251</v>
      </c>
      <c r="H18" s="170" t="s">
        <v>252</v>
      </c>
      <c r="I18" s="170" t="s">
        <v>249</v>
      </c>
      <c r="J18" s="171" t="s">
        <v>250</v>
      </c>
      <c r="K18" s="212" t="s">
        <v>310</v>
      </c>
      <c r="L18" s="213">
        <v>43888</v>
      </c>
      <c r="M18" s="126"/>
      <c r="N18" s="32"/>
    </row>
    <row r="19" spans="2:14" ht="92.25" customHeight="1" x14ac:dyDescent="0.25">
      <c r="B19" s="296"/>
      <c r="C19" s="310"/>
      <c r="D19" s="287"/>
      <c r="E19" s="123" t="str">
        <f>+Autodiagnóstico!G22</f>
        <v>Definir los recursos, alianzas, convenios y presupuesto asociado a las actividades que se implementarán en la entidad para promover la participación ciudadana.</v>
      </c>
      <c r="F19" s="124">
        <f>+Autodiagnóstico!H22</f>
        <v>80</v>
      </c>
      <c r="G19" s="169"/>
      <c r="H19" s="170" t="s">
        <v>253</v>
      </c>
      <c r="I19" s="170" t="s">
        <v>254</v>
      </c>
      <c r="J19" s="171"/>
      <c r="K19" s="212" t="s">
        <v>310</v>
      </c>
      <c r="L19" s="213">
        <v>43888</v>
      </c>
      <c r="M19" s="126"/>
      <c r="N19" s="32"/>
    </row>
    <row r="20" spans="2:14" ht="84.75" customHeight="1" x14ac:dyDescent="0.25">
      <c r="B20" s="296"/>
      <c r="C20" s="310"/>
      <c r="D20" s="287"/>
      <c r="E20" s="123" t="str">
        <f>+Autodiagnóstico!G23</f>
        <v>Establecer el cronograma de ejecución de las actividades identificadas que se desarrollarán para promover la participación ciudadana</v>
      </c>
      <c r="F20" s="124">
        <f>+Autodiagnóstico!H23</f>
        <v>90</v>
      </c>
      <c r="G20" s="169"/>
      <c r="H20" s="170"/>
      <c r="I20" s="170" t="s">
        <v>255</v>
      </c>
      <c r="J20" s="171"/>
      <c r="K20" s="212" t="s">
        <v>310</v>
      </c>
      <c r="L20" s="213">
        <v>43862</v>
      </c>
      <c r="M20" s="126"/>
      <c r="N20" s="32"/>
    </row>
    <row r="21" spans="2:14" ht="133.5" customHeight="1" x14ac:dyDescent="0.25">
      <c r="B21" s="296"/>
      <c r="C21" s="310"/>
      <c r="D21" s="287"/>
      <c r="E21" s="123" t="str">
        <f>+Autodiagnóstico!G24</f>
        <v>Definir los roles y responsabilidades de las diferentes áreas de la entidad, en materia de participación ciudadana</v>
      </c>
      <c r="F21" s="124">
        <f>+Autodiagnóstico!H24</f>
        <v>90</v>
      </c>
      <c r="G21" s="169"/>
      <c r="H21" s="200" t="s">
        <v>256</v>
      </c>
      <c r="I21" s="170" t="s">
        <v>255</v>
      </c>
      <c r="J21" s="171"/>
      <c r="K21" s="212" t="s">
        <v>310</v>
      </c>
      <c r="L21" s="213">
        <v>43862</v>
      </c>
      <c r="M21" s="126"/>
      <c r="N21" s="32"/>
    </row>
    <row r="22" spans="2:14" ht="114" customHeight="1" x14ac:dyDescent="0.25">
      <c r="B22" s="296"/>
      <c r="C22" s="310"/>
      <c r="D22" s="287"/>
      <c r="E22" s="123"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24">
        <f>+Autodiagnóstico!H25</f>
        <v>80</v>
      </c>
      <c r="G22" s="169"/>
      <c r="H22" s="170"/>
      <c r="I22" s="170" t="s">
        <v>255</v>
      </c>
      <c r="J22" s="171" t="s">
        <v>240</v>
      </c>
      <c r="K22" s="212" t="s">
        <v>310</v>
      </c>
      <c r="L22" s="213">
        <v>43862</v>
      </c>
      <c r="M22" s="126"/>
      <c r="N22" s="32"/>
    </row>
    <row r="23" spans="2:14" ht="133.5" customHeight="1" x14ac:dyDescent="0.25">
      <c r="B23" s="296"/>
      <c r="C23" s="310"/>
      <c r="D23" s="315"/>
      <c r="E23" s="138" t="str">
        <f>+Autodiagnóstico!G26</f>
        <v>Definir una estrategia de comunicación (interna y externa) que permita informar sobrela actividad participativa, desde su inicio, ejecución y desarrollo.</v>
      </c>
      <c r="F23" s="139">
        <f>+Autodiagnóstico!H26</f>
        <v>80</v>
      </c>
      <c r="G23" s="172"/>
      <c r="H23" s="173"/>
      <c r="I23" s="173" t="s">
        <v>257</v>
      </c>
      <c r="J23" s="174"/>
      <c r="K23" s="212" t="s">
        <v>310</v>
      </c>
      <c r="L23" s="213">
        <v>43862</v>
      </c>
      <c r="M23" s="141"/>
      <c r="N23" s="32"/>
    </row>
    <row r="24" spans="2:14" ht="114" customHeight="1" x14ac:dyDescent="0.25">
      <c r="B24" s="296"/>
      <c r="C24" s="310"/>
      <c r="D24" s="283" t="s">
        <v>119</v>
      </c>
      <c r="E24" s="133" t="str">
        <f>+Autodiagnóstico!G27</f>
        <v>Divulgar el plan de participación por distintos canales invitando a  la ciudadanía o grupos de valor a que opinen acerca del mismo  a través de la estrategia que se haya definido previamente .</v>
      </c>
      <c r="F24" s="134">
        <f>+Autodiagnóstico!H27</f>
        <v>80</v>
      </c>
      <c r="G24" s="175" t="s">
        <v>258</v>
      </c>
      <c r="H24" s="176"/>
      <c r="I24" s="176" t="s">
        <v>259</v>
      </c>
      <c r="J24" s="177" t="s">
        <v>240</v>
      </c>
      <c r="K24" s="212" t="s">
        <v>310</v>
      </c>
      <c r="L24" s="213">
        <v>43862</v>
      </c>
      <c r="M24" s="136"/>
      <c r="N24" s="32"/>
    </row>
    <row r="25" spans="2:14" ht="66.75" hidden="1" customHeight="1" x14ac:dyDescent="0.25">
      <c r="B25" s="296"/>
      <c r="C25" s="310"/>
      <c r="D25" s="284"/>
      <c r="E25" s="123"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24">
        <f>+Autodiagnóstico!H28</f>
        <v>90</v>
      </c>
      <c r="G25" s="169"/>
      <c r="H25" s="170"/>
      <c r="I25" s="170" t="s">
        <v>260</v>
      </c>
      <c r="J25" s="171"/>
      <c r="K25" s="127"/>
      <c r="L25" s="125"/>
      <c r="M25" s="126"/>
      <c r="N25" s="32"/>
    </row>
    <row r="26" spans="2:14" ht="63" hidden="1" customHeight="1" thickBot="1" x14ac:dyDescent="0.3">
      <c r="B26" s="296"/>
      <c r="C26" s="311"/>
      <c r="D26" s="285"/>
      <c r="E26" s="128" t="str">
        <f>+Autodiagnóstico!G29</f>
        <v>Divulgar el plan de participación ajustado a las observaciones recibidas por distintos canales, informando a  la ciudadanía o grupos de valor los cambios incorporados con la estrategia que se haya definido previamente.</v>
      </c>
      <c r="F26" s="129">
        <f>+Autodiagnóstico!H29</f>
        <v>90</v>
      </c>
      <c r="G26" s="184" t="s">
        <v>238</v>
      </c>
      <c r="H26" s="185"/>
      <c r="I26" s="185" t="s">
        <v>261</v>
      </c>
      <c r="J26" s="186" t="s">
        <v>240</v>
      </c>
      <c r="K26" s="132"/>
      <c r="L26" s="130"/>
      <c r="M26" s="131"/>
      <c r="N26" s="32"/>
    </row>
    <row r="27" spans="2:14" ht="66" hidden="1" customHeight="1" x14ac:dyDescent="0.25">
      <c r="B27" s="296"/>
      <c r="C27" s="312" t="s">
        <v>114</v>
      </c>
      <c r="D27" s="286" t="s">
        <v>120</v>
      </c>
      <c r="E27" s="151" t="str">
        <f>+Autodiagnóstico!G30</f>
        <v>Preparar la información  que entregará en el desarrollo de las actividades  ya identificadas que se  van a someter a participación.</v>
      </c>
      <c r="F27" s="152">
        <f>+Autodiagnóstico!H30</f>
        <v>90</v>
      </c>
      <c r="G27" s="187" t="s">
        <v>238</v>
      </c>
      <c r="H27" s="188"/>
      <c r="I27" s="188" t="s">
        <v>262</v>
      </c>
      <c r="J27" s="189" t="s">
        <v>240</v>
      </c>
      <c r="K27" s="155"/>
      <c r="L27" s="153"/>
      <c r="M27" s="154"/>
      <c r="N27" s="32"/>
    </row>
    <row r="28" spans="2:14" ht="132" hidden="1" customHeight="1" x14ac:dyDescent="0.25">
      <c r="B28" s="296"/>
      <c r="C28" s="312"/>
      <c r="D28" s="287"/>
      <c r="E28" s="123" t="str">
        <f>+Autodiagnóstico!G31</f>
        <v>Socializar  en especial a los grupos de valor que va a convocar al proceso de participación,  la información  que considere necesaria para preparar la actividad de participación y socializar las rutas de consulta de la misma.</v>
      </c>
      <c r="F28" s="124">
        <f>+Autodiagnóstico!H31</f>
        <v>90</v>
      </c>
      <c r="G28" s="169" t="s">
        <v>263</v>
      </c>
      <c r="H28" s="170"/>
      <c r="I28" s="170" t="s">
        <v>264</v>
      </c>
      <c r="J28" s="171"/>
      <c r="K28" s="127"/>
      <c r="L28" s="125"/>
      <c r="M28" s="126"/>
      <c r="N28" s="32"/>
    </row>
    <row r="29" spans="2:14" ht="135" hidden="1" customHeight="1" x14ac:dyDescent="0.25">
      <c r="B29" s="296"/>
      <c r="C29" s="312"/>
      <c r="D29" s="287"/>
      <c r="E29" s="123"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24">
        <f>+Autodiagnóstico!H32</f>
        <v>90</v>
      </c>
      <c r="G29" s="169" t="s">
        <v>263</v>
      </c>
      <c r="H29" s="170"/>
      <c r="I29" s="170" t="s">
        <v>264</v>
      </c>
      <c r="J29" s="171" t="s">
        <v>250</v>
      </c>
      <c r="K29" s="127"/>
      <c r="L29" s="125"/>
      <c r="M29" s="126"/>
      <c r="N29" s="32"/>
    </row>
    <row r="30" spans="2:14" ht="201.75" hidden="1" customHeight="1" x14ac:dyDescent="0.25">
      <c r="B30" s="296"/>
      <c r="C30" s="312"/>
      <c r="D30" s="287"/>
      <c r="E30" s="123"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24">
        <f>+Autodiagnóstico!H33</f>
        <v>90</v>
      </c>
      <c r="G30" s="169" t="s">
        <v>263</v>
      </c>
      <c r="H30" s="200" t="s">
        <v>265</v>
      </c>
      <c r="I30" s="170" t="s">
        <v>255</v>
      </c>
      <c r="J30" s="171" t="s">
        <v>266</v>
      </c>
      <c r="K30" s="127"/>
      <c r="L30" s="125"/>
      <c r="M30" s="126"/>
      <c r="N30" s="32"/>
    </row>
    <row r="31" spans="2:14" ht="42" hidden="1" customHeight="1" x14ac:dyDescent="0.25">
      <c r="B31" s="296"/>
      <c r="C31" s="312"/>
      <c r="D31" s="287"/>
      <c r="E31" s="123" t="str">
        <f>+Autodiagnóstico!G34</f>
        <v xml:space="preserve">Sistematizar  los resultados obtenidos en el ejercicio de las diferentes actividades de participación ciudadana adelantadas. </v>
      </c>
      <c r="F31" s="124">
        <f>+Autodiagnóstico!H34</f>
        <v>90</v>
      </c>
      <c r="G31" s="169"/>
      <c r="H31" s="170"/>
      <c r="I31" s="170" t="s">
        <v>267</v>
      </c>
      <c r="J31" s="171" t="s">
        <v>250</v>
      </c>
      <c r="K31" s="127"/>
      <c r="L31" s="125"/>
      <c r="M31" s="126"/>
      <c r="N31" s="32"/>
    </row>
    <row r="32" spans="2:14" ht="173.25" customHeight="1" x14ac:dyDescent="0.25">
      <c r="B32" s="296"/>
      <c r="C32" s="312"/>
      <c r="D32" s="287"/>
      <c r="E32" s="123"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24">
        <f>+Autodiagnóstico!H35</f>
        <v>90</v>
      </c>
      <c r="G32" s="169"/>
      <c r="H32" s="200" t="s">
        <v>268</v>
      </c>
      <c r="I32" s="170" t="s">
        <v>267</v>
      </c>
      <c r="J32" s="171"/>
      <c r="K32" s="212" t="s">
        <v>310</v>
      </c>
      <c r="L32" s="213">
        <v>43862</v>
      </c>
      <c r="M32" s="126"/>
      <c r="N32" s="32"/>
    </row>
    <row r="33" spans="2:14" ht="81" customHeight="1" x14ac:dyDescent="0.25">
      <c r="B33" s="296"/>
      <c r="C33" s="312"/>
      <c r="D33" s="288"/>
      <c r="E33" s="138" t="str">
        <f>+Autodiagnóstico!G36</f>
        <v xml:space="preserve">Diligenciar el formato interno de reporte definido con  los resultados obtenidos en el ejercicio, y entregarlo al área de planeación. </v>
      </c>
      <c r="F33" s="139">
        <f>+Autodiagnóstico!H36</f>
        <v>80</v>
      </c>
      <c r="G33" s="172"/>
      <c r="H33" s="173"/>
      <c r="I33" s="173" t="s">
        <v>269</v>
      </c>
      <c r="J33" s="174"/>
      <c r="K33" s="212" t="s">
        <v>310</v>
      </c>
      <c r="L33" s="213">
        <v>43862</v>
      </c>
      <c r="M33" s="141"/>
      <c r="N33" s="32"/>
    </row>
    <row r="34" spans="2:14" ht="66.75" hidden="1" customHeight="1" x14ac:dyDescent="0.25">
      <c r="B34" s="296"/>
      <c r="C34" s="312"/>
      <c r="D34" s="289" t="s">
        <v>121</v>
      </c>
      <c r="E34" s="205"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56">
        <f>+Autodiagnóstico!H37</f>
        <v>90</v>
      </c>
      <c r="G34" s="190"/>
      <c r="H34" s="191"/>
      <c r="I34" s="191"/>
      <c r="J34" s="192"/>
      <c r="K34" s="159"/>
      <c r="L34" s="157"/>
      <c r="M34" s="158"/>
      <c r="N34" s="32"/>
    </row>
    <row r="35" spans="2:14" ht="141.75" hidden="1" customHeight="1" x14ac:dyDescent="0.25">
      <c r="B35" s="296"/>
      <c r="C35" s="312"/>
      <c r="D35" s="290"/>
      <c r="E35" s="105" t="str">
        <f>+Autodiagnóstico!G38</f>
        <v>Publicar y divulgar, por parte del  área que ejecutó  la actividad , los resultados y acuerdos desarollados en el proceso de participación, señalando la fase del ciclo de la gestión y el nivel de incidencia de los grupos de valor.</v>
      </c>
      <c r="F35" s="160">
        <f>+Autodiagnóstico!H38</f>
        <v>90</v>
      </c>
      <c r="G35" s="193" t="s">
        <v>238</v>
      </c>
      <c r="H35" s="194"/>
      <c r="I35" s="194" t="s">
        <v>270</v>
      </c>
      <c r="J35" s="195" t="s">
        <v>240</v>
      </c>
      <c r="K35" s="163"/>
      <c r="L35" s="161"/>
      <c r="M35" s="162"/>
      <c r="N35" s="32"/>
    </row>
    <row r="36" spans="2:14" ht="111" hidden="1" customHeight="1" x14ac:dyDescent="0.25">
      <c r="B36" s="296"/>
      <c r="C36" s="312"/>
      <c r="D36" s="290"/>
      <c r="E36" s="105"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60">
        <f>+Autodiagnóstico!H39</f>
        <v>90</v>
      </c>
      <c r="G36" s="193" t="s">
        <v>238</v>
      </c>
      <c r="H36" s="194"/>
      <c r="I36" s="194" t="s">
        <v>270</v>
      </c>
      <c r="J36" s="195"/>
      <c r="K36" s="163"/>
      <c r="L36" s="161"/>
      <c r="M36" s="162"/>
      <c r="N36" s="32"/>
    </row>
    <row r="37" spans="2:14" ht="90" customHeight="1" x14ac:dyDescent="0.25">
      <c r="B37" s="296"/>
      <c r="C37" s="313"/>
      <c r="D37" s="291"/>
      <c r="E37" s="106" t="str">
        <f>+Autodiagnóstico!G40</f>
        <v>Documentar las buenas prácticas de la entidad en materia de participación ciudadana que permitan alimentar el próximo plan de participación.</v>
      </c>
      <c r="F37" s="164">
        <f>+Autodiagnóstico!H40</f>
        <v>80</v>
      </c>
      <c r="G37" s="196" t="s">
        <v>271</v>
      </c>
      <c r="H37" s="197"/>
      <c r="I37" s="197"/>
      <c r="J37" s="198" t="s">
        <v>240</v>
      </c>
      <c r="K37" s="214" t="s">
        <v>287</v>
      </c>
      <c r="L37" s="215">
        <v>43891</v>
      </c>
      <c r="M37" s="165"/>
      <c r="N37" s="32"/>
    </row>
    <row r="38" spans="2:14" ht="7.5" customHeight="1" thickBot="1" x14ac:dyDescent="0.3">
      <c r="B38" s="34"/>
      <c r="C38" s="35"/>
      <c r="D38" s="35"/>
      <c r="E38" s="104"/>
      <c r="F38" s="36"/>
      <c r="G38" s="199"/>
      <c r="H38" s="199"/>
      <c r="I38" s="199"/>
      <c r="J38" s="199"/>
      <c r="K38" s="35"/>
      <c r="L38" s="35"/>
      <c r="M38" s="35"/>
      <c r="N38" s="37"/>
    </row>
    <row r="39" spans="2:14" x14ac:dyDescent="0.25"/>
    <row r="40" spans="2:14" x14ac:dyDescent="0.25"/>
    <row r="41" spans="2:14" x14ac:dyDescent="0.25"/>
    <row r="42" spans="2:14" x14ac:dyDescent="0.25"/>
    <row r="43" spans="2:14" x14ac:dyDescent="0.25"/>
    <row r="44" spans="2:14" x14ac:dyDescent="0.25"/>
    <row r="45" spans="2:14" x14ac:dyDescent="0.25"/>
    <row r="46" spans="2:14" ht="18" x14ac:dyDescent="0.25">
      <c r="G46" s="81" t="s">
        <v>159</v>
      </c>
    </row>
    <row r="47" spans="2:14" x14ac:dyDescent="0.25"/>
    <row r="48" spans="2:14" x14ac:dyDescent="0.25"/>
  </sheetData>
  <protectedRanges>
    <protectedRange sqref="K7:M37" name="Planeacion"/>
  </protectedRanges>
  <autoFilter ref="C5:M37">
    <filterColumn colId="3">
      <filters>
        <filter val="80"/>
      </filters>
    </filterColumn>
  </autoFilter>
  <mergeCells count="21">
    <mergeCell ref="F5:F6"/>
    <mergeCell ref="B7:B37"/>
    <mergeCell ref="C3:M3"/>
    <mergeCell ref="C5:C6"/>
    <mergeCell ref="D5:D6"/>
    <mergeCell ref="E5:E6"/>
    <mergeCell ref="M5:M6"/>
    <mergeCell ref="K5:K6"/>
    <mergeCell ref="L5:L6"/>
    <mergeCell ref="J5:J6"/>
    <mergeCell ref="I5:I6"/>
    <mergeCell ref="H5:H6"/>
    <mergeCell ref="G5:G6"/>
    <mergeCell ref="C7:C26"/>
    <mergeCell ref="C27:C37"/>
    <mergeCell ref="D17:D23"/>
    <mergeCell ref="D24:D26"/>
    <mergeCell ref="D27:D33"/>
    <mergeCell ref="D34:D37"/>
    <mergeCell ref="D7:D11"/>
    <mergeCell ref="D12:D16"/>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129</v>
      </c>
    </row>
    <row r="64" spans="1:3" x14ac:dyDescent="0.25">
      <c r="A64" s="2" t="s">
        <v>65</v>
      </c>
      <c r="B64" s="2" t="s">
        <v>1</v>
      </c>
    </row>
    <row r="65" spans="1:3" x14ac:dyDescent="0.25">
      <c r="A65" s="2" t="s">
        <v>66</v>
      </c>
      <c r="B65" s="3" t="s">
        <v>1</v>
      </c>
      <c r="C65" s="2" t="s">
        <v>129</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129</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129</v>
      </c>
    </row>
    <row r="74" spans="1:3" x14ac:dyDescent="0.25">
      <c r="A74" s="2" t="s">
        <v>75</v>
      </c>
      <c r="B74" s="2" t="s">
        <v>1</v>
      </c>
    </row>
    <row r="75" spans="1:3" x14ac:dyDescent="0.25">
      <c r="A75" s="2" t="s">
        <v>76</v>
      </c>
      <c r="B75" s="2" t="s">
        <v>1</v>
      </c>
    </row>
    <row r="76" spans="1:3" x14ac:dyDescent="0.25">
      <c r="A76" s="2" t="s">
        <v>77</v>
      </c>
      <c r="B76" s="3" t="s">
        <v>1</v>
      </c>
      <c r="C76" s="2" t="s">
        <v>129</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vt:lpstr>
      <vt:lpstr>Plan de Acción</vt:lpstr>
      <vt:lpstr>Tipología entidad</vt:lpstr>
      <vt:lpstr>Hoja1</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Sebastián Granja Ordoñez</cp:lastModifiedBy>
  <cp:lastPrinted>2019-10-09T18:37:53Z</cp:lastPrinted>
  <dcterms:created xsi:type="dcterms:W3CDTF">2016-12-25T14:51:07Z</dcterms:created>
  <dcterms:modified xsi:type="dcterms:W3CDTF">2020-02-11T19:10:09Z</dcterms:modified>
</cp:coreProperties>
</file>